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kawa\Desktop\H25公開データ\"/>
    </mc:Choice>
  </mc:AlternateContent>
  <bookViews>
    <workbookView xWindow="0" yWindow="0" windowWidth="28800" windowHeight="11490" activeTab="4"/>
  </bookViews>
  <sheets>
    <sheet name="NO2" sheetId="1" r:id="rId1"/>
    <sheet name="NO" sheetId="2" r:id="rId2"/>
    <sheet name="NOx" sheetId="3" r:id="rId3"/>
    <sheet name="O3" sheetId="4" r:id="rId4"/>
    <sheet name="NH3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B20" i="4" l="1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<sst xmlns="http://schemas.openxmlformats.org/spreadsheetml/2006/main" count="333" uniqueCount="99">
  <si>
    <t>付表6-1　O式パッシブ法による　NO₂ガス濃度　月・年平均　（2013年度）</t>
    <rPh sb="0" eb="2">
      <t>フヒョウ</t>
    </rPh>
    <rPh sb="7" eb="8">
      <t>シキ</t>
    </rPh>
    <rPh sb="12" eb="13">
      <t>ホウ</t>
    </rPh>
    <rPh sb="22" eb="24">
      <t>ノウド</t>
    </rPh>
    <phoneticPr fontId="5"/>
  </si>
  <si>
    <t>単位:ppb</t>
    <phoneticPr fontId="5"/>
  </si>
  <si>
    <t>ID</t>
  </si>
  <si>
    <t>地域区分</t>
    <rPh sb="0" eb="2">
      <t>チイキ</t>
    </rPh>
    <rPh sb="2" eb="4">
      <t>クブン</t>
    </rPh>
    <phoneticPr fontId="2"/>
  </si>
  <si>
    <t>地域区分</t>
    <rPh sb="0" eb="2">
      <t>チイキ</t>
    </rPh>
    <rPh sb="2" eb="4">
      <t>クブン</t>
    </rPh>
    <phoneticPr fontId="5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</si>
  <si>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5"/>
  </si>
  <si>
    <t>自治体</t>
    <rPh sb="0" eb="3">
      <t>ジチタイ</t>
    </rPh>
    <phoneticPr fontId="1"/>
  </si>
  <si>
    <t>自治体</t>
    <rPh sb="0" eb="3">
      <t>ジチタイ</t>
    </rPh>
    <phoneticPr fontId="6"/>
  </si>
  <si>
    <t>地点</t>
    <rPh sb="0" eb="2">
      <t>チテン</t>
    </rPh>
    <phoneticPr fontId="2"/>
  </si>
  <si>
    <t>地点</t>
    <rPh sb="0" eb="2">
      <t>チテン</t>
    </rPh>
    <phoneticPr fontId="5"/>
  </si>
  <si>
    <t>NJ</t>
    <phoneticPr fontId="5"/>
  </si>
  <si>
    <t>北海道</t>
  </si>
  <si>
    <t>利尻</t>
    <phoneticPr fontId="5"/>
  </si>
  <si>
    <t>NJ</t>
  </si>
  <si>
    <t>天塩FRS</t>
  </si>
  <si>
    <t>母子里</t>
  </si>
  <si>
    <t>北海道</t>
    <rPh sb="0" eb="3">
      <t>ホッカイドウ</t>
    </rPh>
    <phoneticPr fontId="5"/>
  </si>
  <si>
    <t>黒松内</t>
    <rPh sb="0" eb="3">
      <t>クロマツナイ</t>
    </rPh>
    <phoneticPr fontId="5"/>
  </si>
  <si>
    <t>札幌北</t>
  </si>
  <si>
    <t>摩周</t>
  </si>
  <si>
    <t>青森県</t>
  </si>
  <si>
    <t>青森東造道</t>
  </si>
  <si>
    <t>鰺ヶ沢舞戸</t>
  </si>
  <si>
    <t>岩手県</t>
  </si>
  <si>
    <t>盛岡</t>
  </si>
  <si>
    <t>八幡平</t>
  </si>
  <si>
    <t>山形県</t>
  </si>
  <si>
    <t>鶴岡</t>
    <rPh sb="0" eb="2">
      <t>ツルオカ</t>
    </rPh>
    <phoneticPr fontId="5"/>
  </si>
  <si>
    <t>EJ</t>
    <phoneticPr fontId="5"/>
  </si>
  <si>
    <t>福島県</t>
  </si>
  <si>
    <t>福島天栄</t>
    <phoneticPr fontId="5"/>
  </si>
  <si>
    <t>いわき市</t>
  </si>
  <si>
    <t>小名浜</t>
  </si>
  <si>
    <t>JS</t>
    <phoneticPr fontId="5"/>
  </si>
  <si>
    <t>新潟市</t>
  </si>
  <si>
    <t>新潟坂井</t>
  </si>
  <si>
    <t>埼玉県</t>
  </si>
  <si>
    <t>加須</t>
  </si>
  <si>
    <t>千葉県</t>
  </si>
  <si>
    <t>市原</t>
  </si>
  <si>
    <t>銚子</t>
  </si>
  <si>
    <t>旭</t>
  </si>
  <si>
    <t>佐倉</t>
  </si>
  <si>
    <t>富山県</t>
  </si>
  <si>
    <t>射水</t>
  </si>
  <si>
    <t>愛知県</t>
  </si>
  <si>
    <t>豊橋</t>
  </si>
  <si>
    <t>名古屋市</t>
  </si>
  <si>
    <t>鳥取県</t>
  </si>
  <si>
    <t>WJ</t>
    <phoneticPr fontId="5"/>
  </si>
  <si>
    <t>高知県</t>
  </si>
  <si>
    <t>香北</t>
  </si>
  <si>
    <t>熊本市</t>
  </si>
  <si>
    <t>熊本</t>
  </si>
  <si>
    <t>沖縄県</t>
  </si>
  <si>
    <t>辺戸岬</t>
    <rPh sb="0" eb="3">
      <t>ヘドミサキ</t>
    </rPh>
    <phoneticPr fontId="2"/>
  </si>
  <si>
    <t>SW</t>
    <phoneticPr fontId="5"/>
  </si>
  <si>
    <t>大里</t>
  </si>
  <si>
    <t>:欠測,EANETの定量下限値以下,または参考値（完全度及び期間適合度が60％未満の場合など）</t>
    <rPh sb="1" eb="2">
      <t>ケツ</t>
    </rPh>
    <rPh sb="2" eb="3">
      <t>ソク</t>
    </rPh>
    <rPh sb="10" eb="12">
      <t>テイリョウ</t>
    </rPh>
    <rPh sb="12" eb="15">
      <t>カゲンチ</t>
    </rPh>
    <rPh sb="15" eb="17">
      <t>イカ</t>
    </rPh>
    <rPh sb="21" eb="23">
      <t>サンコウ</t>
    </rPh>
    <rPh sb="23" eb="24">
      <t>チ</t>
    </rPh>
    <rPh sb="25" eb="27">
      <t>カンゼン</t>
    </rPh>
    <rPh sb="27" eb="28">
      <t>ド</t>
    </rPh>
    <rPh sb="28" eb="29">
      <t>オヨ</t>
    </rPh>
    <rPh sb="30" eb="32">
      <t>キカン</t>
    </rPh>
    <rPh sb="32" eb="34">
      <t>テキゴウ</t>
    </rPh>
    <rPh sb="34" eb="35">
      <t>ド</t>
    </rPh>
    <rPh sb="39" eb="41">
      <t>ミマン</t>
    </rPh>
    <rPh sb="42" eb="44">
      <t>バアイ</t>
    </rPh>
    <phoneticPr fontId="2"/>
  </si>
  <si>
    <t>:欠測,EANETの定量下限値以下,または参考値（完全度及び期間適合度が60％未満の場合など）</t>
    <rPh sb="1" eb="2">
      <t>ケツ</t>
    </rPh>
    <rPh sb="2" eb="3">
      <t>ソク</t>
    </rPh>
    <rPh sb="10" eb="12">
      <t>テイリョウ</t>
    </rPh>
    <rPh sb="12" eb="15">
      <t>カゲンチ</t>
    </rPh>
    <rPh sb="15" eb="17">
      <t>イカ</t>
    </rPh>
    <rPh sb="21" eb="23">
      <t>サンコウ</t>
    </rPh>
    <rPh sb="23" eb="24">
      <t>チ</t>
    </rPh>
    <rPh sb="25" eb="27">
      <t>カンゼン</t>
    </rPh>
    <rPh sb="27" eb="28">
      <t>ド</t>
    </rPh>
    <rPh sb="28" eb="29">
      <t>オヨ</t>
    </rPh>
    <rPh sb="30" eb="32">
      <t>キカン</t>
    </rPh>
    <rPh sb="32" eb="34">
      <t>テキゴウ</t>
    </rPh>
    <rPh sb="34" eb="35">
      <t>ド</t>
    </rPh>
    <rPh sb="39" eb="41">
      <t>ミマン</t>
    </rPh>
    <rPh sb="42" eb="44">
      <t>バアイ</t>
    </rPh>
    <phoneticPr fontId="5"/>
  </si>
  <si>
    <t>年平均値はNDを0として算出。</t>
    <rPh sb="0" eb="1">
      <t>ネン</t>
    </rPh>
    <rPh sb="1" eb="4">
      <t>ヘイキンチ</t>
    </rPh>
    <rPh sb="12" eb="14">
      <t>サンシュツ</t>
    </rPh>
    <phoneticPr fontId="2"/>
  </si>
  <si>
    <t>年平均値はNDを0として算出。</t>
    <rPh sb="0" eb="1">
      <t>ネン</t>
    </rPh>
    <rPh sb="1" eb="4">
      <t>ヘイキンチ</t>
    </rPh>
    <rPh sb="12" eb="14">
      <t>サンシュツ</t>
    </rPh>
    <phoneticPr fontId="5"/>
  </si>
  <si>
    <t>地域区分は,NJ：北部,JS：日本海側,EJ：東部,CJ：中央部,WJ：西部,SW：南西諸島</t>
    <rPh sb="0" eb="2">
      <t>チイキ</t>
    </rPh>
    <rPh sb="2" eb="4">
      <t>クブン</t>
    </rPh>
    <rPh sb="9" eb="11">
      <t>ホクブ</t>
    </rPh>
    <rPh sb="15" eb="17">
      <t>ニホン</t>
    </rPh>
    <rPh sb="17" eb="18">
      <t>カイ</t>
    </rPh>
    <rPh sb="18" eb="19">
      <t>ガワ</t>
    </rPh>
    <rPh sb="23" eb="25">
      <t>トウブ</t>
    </rPh>
    <rPh sb="29" eb="31">
      <t>チュウオウ</t>
    </rPh>
    <rPh sb="31" eb="32">
      <t>ブ</t>
    </rPh>
    <rPh sb="36" eb="38">
      <t>セイブ</t>
    </rPh>
    <rPh sb="42" eb="44">
      <t>ナンセイ</t>
    </rPh>
    <rPh sb="44" eb="46">
      <t>ショトウ</t>
    </rPh>
    <phoneticPr fontId="2"/>
  </si>
  <si>
    <t>地域区分は,NJ：北部,JS：日本海側,EJ：東部,CJ：中央部,WJ：西部,SW：南西諸島</t>
    <rPh sb="0" eb="2">
      <t>チイキ</t>
    </rPh>
    <rPh sb="2" eb="4">
      <t>クブン</t>
    </rPh>
    <rPh sb="9" eb="11">
      <t>ホクブ</t>
    </rPh>
    <rPh sb="15" eb="17">
      <t>ニホン</t>
    </rPh>
    <rPh sb="17" eb="18">
      <t>カイ</t>
    </rPh>
    <rPh sb="18" eb="19">
      <t>ガワ</t>
    </rPh>
    <rPh sb="23" eb="25">
      <t>トウブ</t>
    </rPh>
    <rPh sb="29" eb="31">
      <t>チュウオウ</t>
    </rPh>
    <rPh sb="31" eb="32">
      <t>ブ</t>
    </rPh>
    <rPh sb="36" eb="38">
      <t>セイブ</t>
    </rPh>
    <rPh sb="42" eb="44">
      <t>ナンセイ</t>
    </rPh>
    <rPh sb="44" eb="46">
      <t>ショトウ</t>
    </rPh>
    <phoneticPr fontId="5"/>
  </si>
  <si>
    <t>欠測</t>
    <rPh sb="0" eb="2">
      <t>ケッソク</t>
    </rPh>
    <phoneticPr fontId="2"/>
  </si>
  <si>
    <t>ND</t>
  </si>
  <si>
    <t>付表6-2　O式パッシブ法による　NOガス濃度　月・年平均　（2013年度）</t>
    <rPh sb="0" eb="2">
      <t>フヒョウ</t>
    </rPh>
    <rPh sb="7" eb="8">
      <t>シキ</t>
    </rPh>
    <rPh sb="12" eb="13">
      <t>ホウ</t>
    </rPh>
    <rPh sb="21" eb="23">
      <t>ノウド</t>
    </rPh>
    <phoneticPr fontId="5"/>
  </si>
  <si>
    <t>名古屋南</t>
    <rPh sb="3" eb="4">
      <t>ミナミ</t>
    </rPh>
    <phoneticPr fontId="2"/>
  </si>
  <si>
    <t>単位:ppb</t>
    <phoneticPr fontId="5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</si>
  <si>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5"/>
  </si>
  <si>
    <t>利尻</t>
    <phoneticPr fontId="5"/>
  </si>
  <si>
    <t>福島天栄</t>
    <phoneticPr fontId="5"/>
  </si>
  <si>
    <t>付表6-3　O式パッシブ法による　NOxガス濃度　月・年平均　（2013年度）</t>
    <rPh sb="0" eb="2">
      <t>フヒョウ</t>
    </rPh>
    <rPh sb="7" eb="8">
      <t>シキ</t>
    </rPh>
    <rPh sb="12" eb="13">
      <t>ホウ</t>
    </rPh>
    <rPh sb="22" eb="24">
      <t>ノウド</t>
    </rPh>
    <phoneticPr fontId="5"/>
  </si>
  <si>
    <t>単位:ppb</t>
    <phoneticPr fontId="5"/>
  </si>
  <si>
    <r>
      <t>NO</t>
    </r>
    <r>
      <rPr>
        <vertAlign val="subscript"/>
        <sz val="11"/>
        <rFont val="ＭＳ Ｐゴシック"/>
        <family val="3"/>
        <charset val="128"/>
      </rPr>
      <t>X</t>
    </r>
    <r>
      <rPr>
        <sz val="11"/>
        <color theme="1"/>
        <rFont val="ＭＳ Ｐ明朝"/>
        <family val="2"/>
        <charset val="128"/>
      </rPr>
      <t>排出量
(t km</t>
    </r>
    <r>
      <rPr>
        <vertAlign val="superscript"/>
        <sz val="11"/>
        <rFont val="ＭＳ Ｐゴシック"/>
        <family val="3"/>
        <charset val="128"/>
      </rPr>
      <t>-2</t>
    </r>
    <r>
      <rPr>
        <sz val="11"/>
        <color theme="1"/>
        <rFont val="ＭＳ Ｐ明朝"/>
        <family val="2"/>
        <charset val="128"/>
      </rPr>
      <t xml:space="preserve"> y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color theme="1"/>
        <rFont val="ＭＳ Ｐ明朝"/>
        <family val="2"/>
        <charset val="128"/>
      </rPr>
      <t>)</t>
    </r>
    <phoneticPr fontId="5"/>
  </si>
  <si>
    <t>利尻</t>
  </si>
  <si>
    <t>青森東造道</t>
    <phoneticPr fontId="5"/>
  </si>
  <si>
    <t>福島天栄</t>
    <phoneticPr fontId="5"/>
  </si>
  <si>
    <t>付表6-4　O式パッシブ法による　O₃ガス濃度　月・年平均　（2013年度）</t>
    <rPh sb="0" eb="2">
      <t>フヒョウ</t>
    </rPh>
    <rPh sb="7" eb="8">
      <t>シキ</t>
    </rPh>
    <rPh sb="12" eb="13">
      <t>ホウ</t>
    </rPh>
    <rPh sb="21" eb="23">
      <t>ノウド</t>
    </rPh>
    <phoneticPr fontId="5"/>
  </si>
  <si>
    <t>単位:ppb</t>
  </si>
  <si>
    <t>標高(m)</t>
    <rPh sb="0" eb="2">
      <t>ヒョウコウ</t>
    </rPh>
    <phoneticPr fontId="5"/>
  </si>
  <si>
    <t>福島天栄</t>
  </si>
  <si>
    <t>EJ</t>
  </si>
  <si>
    <t>若桜</t>
    <phoneticPr fontId="5"/>
  </si>
  <si>
    <t>湯梨浜</t>
    <phoneticPr fontId="5"/>
  </si>
  <si>
    <t>欠測</t>
  </si>
  <si>
    <t>付表6-6　O式パッシブ法による　NH₃ガス濃度　月・年平均　（2013年度）</t>
    <rPh sb="0" eb="2">
      <t>フヒョウ</t>
    </rPh>
    <rPh sb="7" eb="8">
      <t>シキ</t>
    </rPh>
    <rPh sb="12" eb="13">
      <t>ホウ</t>
    </rPh>
    <rPh sb="22" eb="24">
      <t>ノウド</t>
    </rPh>
    <rPh sb="25" eb="26">
      <t>ツキ</t>
    </rPh>
    <rPh sb="27" eb="30">
      <t>ネンヘイキン</t>
    </rPh>
    <phoneticPr fontId="2"/>
  </si>
  <si>
    <t>鶴岡</t>
    <rPh sb="0" eb="2">
      <t>ツルオカ</t>
    </rPh>
    <phoneticPr fontId="8"/>
  </si>
  <si>
    <t>香取</t>
    <rPh sb="0" eb="2">
      <t>カトリ</t>
    </rPh>
    <phoneticPr fontId="2"/>
  </si>
  <si>
    <t>NH3排出量
(t km-2 y-1)</t>
  </si>
  <si>
    <t>JS</t>
  </si>
  <si>
    <t>市川</t>
  </si>
  <si>
    <t>CJ</t>
  </si>
  <si>
    <t>WJ</t>
  </si>
  <si>
    <t>SW</t>
  </si>
  <si>
    <t>若桜</t>
    <phoneticPr fontId="3"/>
  </si>
  <si>
    <t>湯梨浜</t>
    <phoneticPr fontId="3"/>
  </si>
  <si>
    <t>2013
平均値</t>
    <rPh sb="5" eb="8">
      <t>ヘイキンチ</t>
    </rPh>
    <rPh sb="7" eb="8">
      <t>チ</t>
    </rPh>
    <phoneticPr fontId="3"/>
  </si>
  <si>
    <t>2013
平均値</t>
    <rPh sb="5" eb="8">
      <t>ヘイキンチ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</si>
</sst>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yy/m&quot;月&quot;"/>
    <numFmt numFmtId="178" formatCode="0.0_);[Red]\(0.0\)"/>
    <numFmt numFmtId="179" formatCode="0.0_ "/>
    <numFmt numFmtId="180" formatCode="0.0"/>
    <numFmt numFmtId="181" formatCode="\(#0.0\)"/>
    <numFmt numFmtId="182" formatCode="0_);[Red]\(0\)"/>
  </numFmts>
  <fonts count="18">
    <font>
      <sz val="11"/>
      <color theme="1"/>
      <name val="ＭＳ Ｐ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明朝"/>
      <family val="2"/>
      <charset val="128"/>
    </font>
    <font>
      <sz val="6"/>
      <name val="ＭＳ Ｐ明朝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vertAlign val="sub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Fill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2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11" fillId="0" borderId="0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right" vertical="center"/>
    </xf>
    <xf numFmtId="180" fontId="0" fillId="0" borderId="1" xfId="0" applyNumberFormat="1" applyBorder="1">
      <alignment vertical="center"/>
    </xf>
    <xf numFmtId="178" fontId="13" fillId="3" borderId="1" xfId="1" applyNumberFormat="1" applyFont="1" applyFill="1" applyBorder="1" applyAlignment="1">
      <alignment horizontal="right" vertical="center"/>
    </xf>
    <xf numFmtId="178" fontId="13" fillId="4" borderId="1" xfId="1" applyNumberFormat="1" applyFont="1" applyFill="1" applyBorder="1" applyAlignment="1">
      <alignment horizontal="right" vertical="center"/>
    </xf>
    <xf numFmtId="181" fontId="13" fillId="4" borderId="1" xfId="1" applyNumberFormat="1" applyFont="1" applyFill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3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82" fontId="4" fillId="0" borderId="0" xfId="0" applyNumberFormat="1" applyFont="1">
      <alignment vertical="center"/>
    </xf>
    <xf numFmtId="182" fontId="16" fillId="0" borderId="0" xfId="0" applyNumberFormat="1" applyFont="1">
      <alignment vertical="center"/>
    </xf>
    <xf numFmtId="182" fontId="4" fillId="0" borderId="1" xfId="0" applyNumberFormat="1" applyFont="1" applyBorder="1" applyAlignment="1">
      <alignment horizontal="center" vertical="center" wrapText="1"/>
    </xf>
    <xf numFmtId="182" fontId="11" fillId="0" borderId="1" xfId="0" applyNumberFormat="1" applyFont="1" applyBorder="1" applyAlignment="1">
      <alignment vertical="top" wrapText="1"/>
    </xf>
    <xf numFmtId="176" fontId="4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>
      <alignment vertical="center"/>
    </xf>
    <xf numFmtId="0" fontId="13" fillId="4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ST1G" xfId="1"/>
  </cellStyles>
  <dxfs count="6">
    <dxf>
      <font>
        <b val="0"/>
        <i/>
        <color rgb="FF00B05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 val="0"/>
        <i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_&#20184;&#34920;6_&#22806;&#37096;&#12363;&#12425;&#21442;&#29031;_20150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2"/>
      <sheetName val="NO"/>
      <sheetName val="NOx"/>
      <sheetName val="O3"/>
      <sheetName val="NH3"/>
      <sheetName val="PO"/>
      <sheetName val="Sheet2"/>
      <sheetName val="表6.1.1"/>
      <sheetName val="annual"/>
    </sheetNames>
    <sheetDataSet>
      <sheetData sheetId="0">
        <row r="4">
          <cell r="B4" t="str">
            <v>NJ</v>
          </cell>
        </row>
        <row r="5">
          <cell r="B5" t="str">
            <v>NJ</v>
          </cell>
        </row>
        <row r="6">
          <cell r="B6" t="str">
            <v>NJ</v>
          </cell>
        </row>
        <row r="7">
          <cell r="B7" t="str">
            <v>NJ</v>
          </cell>
        </row>
        <row r="8">
          <cell r="B8" t="str">
            <v>NJ</v>
          </cell>
        </row>
        <row r="9">
          <cell r="B9" t="str">
            <v>NJ</v>
          </cell>
        </row>
        <row r="14">
          <cell r="B14" t="str">
            <v>NJ</v>
          </cell>
        </row>
        <row r="15">
          <cell r="B15" t="str">
            <v>NJ</v>
          </cell>
        </row>
        <row r="16">
          <cell r="B16" t="str">
            <v>NJ</v>
          </cell>
        </row>
        <row r="17">
          <cell r="B17" t="str">
            <v>NJ</v>
          </cell>
        </row>
        <row r="20">
          <cell r="B20" t="str">
            <v>NJ</v>
          </cell>
        </row>
        <row r="21">
          <cell r="B21" t="str">
            <v>EJ</v>
          </cell>
        </row>
        <row r="24">
          <cell r="B24" t="str">
            <v>EJ</v>
          </cell>
        </row>
        <row r="26">
          <cell r="B26" t="str">
            <v>JS</v>
          </cell>
        </row>
        <row r="44">
          <cell r="B44" t="str">
            <v>JS</v>
          </cell>
        </row>
        <row r="45">
          <cell r="B45" t="str">
            <v>JS</v>
          </cell>
        </row>
        <row r="47">
          <cell r="B47" t="str">
            <v>WJ</v>
          </cell>
        </row>
        <row r="50">
          <cell r="B50" t="str">
            <v>SW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workbookViewId="0"/>
  </sheetViews>
  <sheetFormatPr defaultRowHeight="13.5"/>
  <cols>
    <col min="4" max="4" width="10.5" customWidth="1"/>
    <col min="5" max="5" width="12" customWidth="1"/>
    <col min="18" max="18" width="10.5" customWidth="1"/>
  </cols>
  <sheetData>
    <row r="1" spans="1:18" ht="14.25">
      <c r="B1" s="1"/>
      <c r="D1" s="2" t="s">
        <v>0</v>
      </c>
    </row>
    <row r="2" spans="1:18" ht="14.25">
      <c r="A2" s="3"/>
      <c r="B2" s="3"/>
      <c r="C2" s="4"/>
      <c r="D2" s="2"/>
      <c r="E2" s="3" t="s">
        <v>1</v>
      </c>
    </row>
    <row r="3" spans="1:18" ht="66">
      <c r="A3" s="5" t="s">
        <v>2</v>
      </c>
      <c r="B3" s="6" t="s">
        <v>4</v>
      </c>
      <c r="C3" s="7" t="s">
        <v>5</v>
      </c>
      <c r="D3" s="8" t="s">
        <v>7</v>
      </c>
      <c r="E3" s="8" t="s">
        <v>9</v>
      </c>
      <c r="F3" s="16">
        <v>41365</v>
      </c>
      <c r="G3" s="16">
        <v>41395</v>
      </c>
      <c r="H3" s="16">
        <v>41426</v>
      </c>
      <c r="I3" s="16">
        <v>41456</v>
      </c>
      <c r="J3" s="16">
        <v>41487</v>
      </c>
      <c r="K3" s="16">
        <v>41518</v>
      </c>
      <c r="L3" s="16">
        <v>41548</v>
      </c>
      <c r="M3" s="16">
        <v>41579</v>
      </c>
      <c r="N3" s="16">
        <v>41609</v>
      </c>
      <c r="O3" s="16">
        <v>41640</v>
      </c>
      <c r="P3" s="16">
        <v>41671</v>
      </c>
      <c r="Q3" s="16">
        <v>41699</v>
      </c>
      <c r="R3" s="6" t="s">
        <v>97</v>
      </c>
    </row>
    <row r="4" spans="1:18" ht="14.25">
      <c r="A4" s="5">
        <v>1</v>
      </c>
      <c r="B4" s="8" t="s">
        <v>10</v>
      </c>
      <c r="C4" s="9">
        <v>0.51271741398488901</v>
      </c>
      <c r="D4" s="10" t="s">
        <v>11</v>
      </c>
      <c r="E4" s="10" t="s">
        <v>12</v>
      </c>
      <c r="F4" s="17">
        <v>0.28999999999999998</v>
      </c>
      <c r="G4" s="17">
        <v>0.52</v>
      </c>
      <c r="H4" s="17">
        <v>0.66</v>
      </c>
      <c r="I4" s="17">
        <v>0.55000000000000004</v>
      </c>
      <c r="J4" s="17">
        <v>0.48</v>
      </c>
      <c r="K4" s="17">
        <v>0.42</v>
      </c>
      <c r="L4" s="17">
        <v>0.44</v>
      </c>
      <c r="M4" s="17">
        <v>0.41</v>
      </c>
      <c r="N4" s="17">
        <v>0.59</v>
      </c>
      <c r="O4" s="17">
        <v>0.41</v>
      </c>
      <c r="P4" s="17">
        <v>0.39</v>
      </c>
      <c r="Q4" s="17">
        <v>0.35</v>
      </c>
      <c r="R4" s="18">
        <v>0.45</v>
      </c>
    </row>
    <row r="5" spans="1:18" ht="14.25">
      <c r="A5" s="5">
        <v>2</v>
      </c>
      <c r="B5" s="8" t="s">
        <v>13</v>
      </c>
      <c r="C5" s="9">
        <v>9.0003674810944401E-2</v>
      </c>
      <c r="D5" s="10" t="s">
        <v>11</v>
      </c>
      <c r="E5" s="10" t="s">
        <v>14</v>
      </c>
      <c r="F5" s="20">
        <v>0.28999999999999998</v>
      </c>
      <c r="G5" s="17">
        <v>0.18</v>
      </c>
      <c r="H5" s="20">
        <v>0.28999999999999998</v>
      </c>
      <c r="I5" s="17">
        <v>0.26</v>
      </c>
      <c r="J5" s="17">
        <v>0.24</v>
      </c>
      <c r="K5" s="17">
        <v>0.25</v>
      </c>
      <c r="L5" s="17">
        <v>0.28000000000000003</v>
      </c>
      <c r="M5" s="17">
        <v>0.46</v>
      </c>
      <c r="N5" s="17">
        <v>0.32</v>
      </c>
      <c r="O5" s="17">
        <v>0.8</v>
      </c>
      <c r="P5" s="17">
        <v>0.27</v>
      </c>
      <c r="Q5" s="17">
        <v>0.19</v>
      </c>
      <c r="R5" s="18">
        <v>0.3</v>
      </c>
    </row>
    <row r="6" spans="1:18" ht="14.25">
      <c r="A6" s="5">
        <v>3</v>
      </c>
      <c r="B6" s="8" t="s">
        <v>13</v>
      </c>
      <c r="C6" s="9">
        <v>0.76354063230644997</v>
      </c>
      <c r="D6" s="10" t="s">
        <v>11</v>
      </c>
      <c r="E6" s="10" t="s">
        <v>15</v>
      </c>
      <c r="F6" s="17">
        <v>0.54</v>
      </c>
      <c r="G6" s="17">
        <v>0.76</v>
      </c>
      <c r="H6" s="17">
        <v>0.74</v>
      </c>
      <c r="I6" s="17">
        <v>0.77</v>
      </c>
      <c r="J6" s="17">
        <v>0.75</v>
      </c>
      <c r="K6" s="17">
        <v>0.68</v>
      </c>
      <c r="L6" s="17">
        <v>0.88</v>
      </c>
      <c r="M6" s="17">
        <v>1.48</v>
      </c>
      <c r="N6" s="17">
        <v>2.41</v>
      </c>
      <c r="O6" s="17">
        <v>3.24</v>
      </c>
      <c r="P6" s="17">
        <v>2.23</v>
      </c>
      <c r="Q6" s="17">
        <v>1.33</v>
      </c>
      <c r="R6" s="18">
        <v>1.28</v>
      </c>
    </row>
    <row r="7" spans="1:18" ht="14.25">
      <c r="A7" s="5">
        <v>6</v>
      </c>
      <c r="B7" s="8" t="s">
        <v>13</v>
      </c>
      <c r="C7" s="9">
        <v>0.33479888670065405</v>
      </c>
      <c r="D7" s="10" t="s">
        <v>16</v>
      </c>
      <c r="E7" s="10" t="s">
        <v>17</v>
      </c>
      <c r="F7" s="17">
        <v>2.36</v>
      </c>
      <c r="G7" s="17">
        <v>1.66</v>
      </c>
      <c r="H7" s="17">
        <v>1.22</v>
      </c>
      <c r="I7" s="17">
        <v>1.22</v>
      </c>
      <c r="J7" s="17">
        <v>1.47</v>
      </c>
      <c r="K7" s="17">
        <v>1.22</v>
      </c>
      <c r="L7" s="17">
        <v>1.76</v>
      </c>
      <c r="M7" s="17">
        <v>2.99</v>
      </c>
      <c r="N7" s="17">
        <v>3.34</v>
      </c>
      <c r="O7" s="17">
        <v>2.68</v>
      </c>
      <c r="P7" s="17">
        <v>3.3</v>
      </c>
      <c r="Q7" s="17">
        <v>2.58</v>
      </c>
      <c r="R7" s="18">
        <v>2.13</v>
      </c>
    </row>
    <row r="8" spans="1:18" ht="14.25">
      <c r="A8" s="5">
        <v>4</v>
      </c>
      <c r="B8" s="8" t="s">
        <v>13</v>
      </c>
      <c r="C8" s="9">
        <v>25.609002911836399</v>
      </c>
      <c r="D8" s="10" t="s">
        <v>11</v>
      </c>
      <c r="E8" s="10" t="s">
        <v>18</v>
      </c>
      <c r="F8" s="17">
        <v>9.8699999999999992</v>
      </c>
      <c r="G8" s="17">
        <v>8.4</v>
      </c>
      <c r="H8" s="17">
        <v>7.65</v>
      </c>
      <c r="I8" s="17">
        <v>7.46</v>
      </c>
      <c r="J8" s="17">
        <v>8.11</v>
      </c>
      <c r="K8" s="17">
        <v>9.9600000000000009</v>
      </c>
      <c r="L8" s="17">
        <v>14.33</v>
      </c>
      <c r="M8" s="17">
        <v>18.079999999999998</v>
      </c>
      <c r="N8" s="17">
        <v>22.11</v>
      </c>
      <c r="O8" s="17">
        <v>23.37</v>
      </c>
      <c r="P8" s="17">
        <v>21.2</v>
      </c>
      <c r="Q8" s="17">
        <v>17.79</v>
      </c>
      <c r="R8" s="18">
        <v>13.87</v>
      </c>
    </row>
    <row r="9" spans="1:18" ht="14.25">
      <c r="A9" s="5">
        <v>5</v>
      </c>
      <c r="B9" s="8" t="s">
        <v>13</v>
      </c>
      <c r="C9" s="9">
        <v>0.30061663644674003</v>
      </c>
      <c r="D9" s="10" t="s">
        <v>11</v>
      </c>
      <c r="E9" s="10" t="s">
        <v>19</v>
      </c>
      <c r="F9" s="20" t="s">
        <v>65</v>
      </c>
      <c r="G9" s="17">
        <v>0.24</v>
      </c>
      <c r="H9" s="17">
        <v>0.31</v>
      </c>
      <c r="I9" s="17">
        <v>0.3</v>
      </c>
      <c r="J9" s="17">
        <v>0.43</v>
      </c>
      <c r="K9" s="17">
        <v>0.26</v>
      </c>
      <c r="L9" s="17">
        <v>0.44</v>
      </c>
      <c r="M9" s="20" t="s">
        <v>64</v>
      </c>
      <c r="N9" s="20" t="s">
        <v>64</v>
      </c>
      <c r="O9" s="20">
        <v>0.8</v>
      </c>
      <c r="P9" s="17">
        <v>0.19</v>
      </c>
      <c r="Q9" s="20" t="s">
        <v>65</v>
      </c>
      <c r="R9" s="18">
        <v>0.24</v>
      </c>
    </row>
    <row r="10" spans="1:18" ht="14.25">
      <c r="A10" s="5">
        <v>11</v>
      </c>
      <c r="B10" s="8" t="s">
        <v>13</v>
      </c>
      <c r="C10" s="9">
        <v>3.5850100825229401</v>
      </c>
      <c r="D10" s="10" t="s">
        <v>20</v>
      </c>
      <c r="E10" s="10" t="s">
        <v>21</v>
      </c>
      <c r="F10" s="17">
        <v>6.81</v>
      </c>
      <c r="G10" s="17">
        <v>7.14</v>
      </c>
      <c r="H10" s="17">
        <v>5.41</v>
      </c>
      <c r="I10" s="17">
        <v>5.67</v>
      </c>
      <c r="J10" s="17">
        <v>4.72</v>
      </c>
      <c r="K10" s="17">
        <v>6.46</v>
      </c>
      <c r="L10" s="17">
        <v>9.59</v>
      </c>
      <c r="M10" s="17">
        <v>13.5</v>
      </c>
      <c r="N10" s="17">
        <v>15.61</v>
      </c>
      <c r="O10" s="17">
        <v>13.53</v>
      </c>
      <c r="P10" s="17">
        <v>12.75</v>
      </c>
      <c r="Q10" s="17">
        <v>10.63</v>
      </c>
      <c r="R10" s="18">
        <v>9.14</v>
      </c>
    </row>
    <row r="11" spans="1:18" ht="14.25">
      <c r="A11" s="5">
        <v>12</v>
      </c>
      <c r="B11" s="8" t="s">
        <v>13</v>
      </c>
      <c r="C11" s="9">
        <v>1.1457430931416199</v>
      </c>
      <c r="D11" s="10" t="s">
        <v>20</v>
      </c>
      <c r="E11" s="10" t="s">
        <v>22</v>
      </c>
      <c r="F11" s="17">
        <v>1.64</v>
      </c>
      <c r="G11" s="17">
        <v>2.15</v>
      </c>
      <c r="H11" s="17">
        <v>2.31</v>
      </c>
      <c r="I11" s="17">
        <v>2.3199999999999998</v>
      </c>
      <c r="J11" s="17">
        <v>1.61</v>
      </c>
      <c r="K11" s="17">
        <v>1.81</v>
      </c>
      <c r="L11" s="17">
        <v>1.72</v>
      </c>
      <c r="M11" s="17">
        <v>1.47</v>
      </c>
      <c r="N11" s="17">
        <v>1.71</v>
      </c>
      <c r="O11" s="17">
        <v>1.44</v>
      </c>
      <c r="P11" s="17">
        <v>1.29</v>
      </c>
      <c r="Q11" s="17">
        <v>1.55</v>
      </c>
      <c r="R11" s="18">
        <v>1.74</v>
      </c>
    </row>
    <row r="12" spans="1:18" ht="14.25">
      <c r="A12" s="5">
        <v>13</v>
      </c>
      <c r="B12" s="8" t="s">
        <v>13</v>
      </c>
      <c r="C12" s="9">
        <v>5.9405568641365898</v>
      </c>
      <c r="D12" s="10" t="s">
        <v>23</v>
      </c>
      <c r="E12" s="10" t="s">
        <v>24</v>
      </c>
      <c r="F12" s="17">
        <v>4.43</v>
      </c>
      <c r="G12" s="17">
        <v>4.38</v>
      </c>
      <c r="H12" s="17">
        <v>3.59</v>
      </c>
      <c r="I12" s="17">
        <v>4.78</v>
      </c>
      <c r="J12" s="17">
        <v>4.4800000000000004</v>
      </c>
      <c r="K12" s="17">
        <v>5.24</v>
      </c>
      <c r="L12" s="17">
        <v>7.66</v>
      </c>
      <c r="M12" s="19">
        <v>9.36</v>
      </c>
      <c r="N12" s="17">
        <v>11.74</v>
      </c>
      <c r="O12" s="17">
        <v>10.65</v>
      </c>
      <c r="P12" s="20">
        <v>8.0500000000000007</v>
      </c>
      <c r="Q12" s="17">
        <v>6.79</v>
      </c>
      <c r="R12" s="18">
        <v>6.7</v>
      </c>
    </row>
    <row r="13" spans="1:18" ht="14.25">
      <c r="A13" s="5">
        <v>14</v>
      </c>
      <c r="B13" s="8" t="s">
        <v>13</v>
      </c>
      <c r="C13" s="9">
        <v>1.9930061743428</v>
      </c>
      <c r="D13" s="10" t="s">
        <v>23</v>
      </c>
      <c r="E13" s="10" t="s">
        <v>25</v>
      </c>
      <c r="F13" s="17">
        <v>0.47</v>
      </c>
      <c r="G13" s="17">
        <v>0.45</v>
      </c>
      <c r="H13" s="17">
        <v>0.45</v>
      </c>
      <c r="I13" s="17">
        <v>0.5</v>
      </c>
      <c r="J13" s="17">
        <v>0.34</v>
      </c>
      <c r="K13" s="17">
        <v>0.38</v>
      </c>
      <c r="L13" s="17">
        <v>0.41</v>
      </c>
      <c r="M13" s="19">
        <v>0.52</v>
      </c>
      <c r="N13" s="17">
        <v>0.63</v>
      </c>
      <c r="O13" s="17">
        <v>0.74</v>
      </c>
      <c r="P13" s="20">
        <v>0.64</v>
      </c>
      <c r="Q13" s="17">
        <v>0.63</v>
      </c>
      <c r="R13" s="18">
        <v>0.51</v>
      </c>
    </row>
    <row r="14" spans="1:18" ht="14.25">
      <c r="A14" s="5">
        <v>18</v>
      </c>
      <c r="B14" s="8" t="s">
        <v>13</v>
      </c>
      <c r="C14" s="9">
        <v>0.71165929211683998</v>
      </c>
      <c r="D14" s="10" t="s">
        <v>26</v>
      </c>
      <c r="E14" s="10" t="s">
        <v>27</v>
      </c>
      <c r="F14" s="17">
        <v>0.78</v>
      </c>
      <c r="G14" s="17">
        <v>0.98</v>
      </c>
      <c r="H14" s="17">
        <v>1.03</v>
      </c>
      <c r="I14" s="17">
        <v>0.82</v>
      </c>
      <c r="J14" s="17">
        <v>0.84</v>
      </c>
      <c r="K14" s="17">
        <v>0.52</v>
      </c>
      <c r="L14" s="17">
        <v>0.7</v>
      </c>
      <c r="M14" s="19">
        <v>0.91</v>
      </c>
      <c r="N14" s="17">
        <v>0.9</v>
      </c>
      <c r="O14" s="17">
        <v>0.97</v>
      </c>
      <c r="P14" s="17">
        <v>1.05</v>
      </c>
      <c r="Q14" s="17">
        <v>0.96</v>
      </c>
      <c r="R14" s="18">
        <v>0.86</v>
      </c>
    </row>
    <row r="15" spans="1:18" ht="14.25">
      <c r="A15" s="5">
        <v>19</v>
      </c>
      <c r="B15" s="8" t="s">
        <v>28</v>
      </c>
      <c r="C15" s="9">
        <v>1.21746725600822</v>
      </c>
      <c r="D15" s="10" t="s">
        <v>29</v>
      </c>
      <c r="E15" s="10" t="s">
        <v>30</v>
      </c>
      <c r="F15" s="17">
        <v>0.87</v>
      </c>
      <c r="G15" s="17">
        <v>0.98</v>
      </c>
      <c r="H15" s="17">
        <v>0.91</v>
      </c>
      <c r="I15" s="17">
        <v>0.96</v>
      </c>
      <c r="J15" s="17">
        <v>0.7</v>
      </c>
      <c r="K15" s="17">
        <v>0.85</v>
      </c>
      <c r="L15" s="17">
        <v>0.95</v>
      </c>
      <c r="M15" s="19">
        <v>1.23</v>
      </c>
      <c r="N15" s="17">
        <v>1.07</v>
      </c>
      <c r="O15" s="17">
        <v>0.82</v>
      </c>
      <c r="P15" s="17">
        <v>0.74</v>
      </c>
      <c r="Q15" s="17">
        <v>1.02</v>
      </c>
      <c r="R15" s="18">
        <v>0.92</v>
      </c>
    </row>
    <row r="16" spans="1:18" ht="14.25">
      <c r="A16" s="5">
        <v>22</v>
      </c>
      <c r="B16" s="8" t="s">
        <v>28</v>
      </c>
      <c r="C16" s="9">
        <v>16.9227381454347</v>
      </c>
      <c r="D16" s="10" t="s">
        <v>31</v>
      </c>
      <c r="E16" s="10" t="s">
        <v>32</v>
      </c>
      <c r="F16" s="17">
        <v>7.45</v>
      </c>
      <c r="G16" s="17">
        <v>9</v>
      </c>
      <c r="H16" s="17">
        <v>8.48</v>
      </c>
      <c r="I16" s="17">
        <v>10.67</v>
      </c>
      <c r="J16" s="17">
        <v>10.18</v>
      </c>
      <c r="K16" s="17">
        <v>7.01</v>
      </c>
      <c r="L16" s="17">
        <v>8.9600000000000009</v>
      </c>
      <c r="M16" s="19">
        <v>12.95</v>
      </c>
      <c r="N16" s="17">
        <v>11.87</v>
      </c>
      <c r="O16" s="17">
        <v>11.84</v>
      </c>
      <c r="P16" s="17">
        <v>8.8800000000000008</v>
      </c>
      <c r="Q16" s="17">
        <v>9.8000000000000007</v>
      </c>
      <c r="R16" s="18">
        <v>9.56</v>
      </c>
    </row>
    <row r="17" spans="1:18" ht="14.25">
      <c r="A17" s="5">
        <v>27</v>
      </c>
      <c r="B17" s="8" t="s">
        <v>33</v>
      </c>
      <c r="C17" s="9">
        <v>9.5896802452415795</v>
      </c>
      <c r="D17" s="10" t="s">
        <v>34</v>
      </c>
      <c r="E17" s="10" t="s">
        <v>35</v>
      </c>
      <c r="F17" s="17">
        <v>7.37</v>
      </c>
      <c r="G17" s="17">
        <v>7.11</v>
      </c>
      <c r="H17" s="17">
        <v>5.37</v>
      </c>
      <c r="I17" s="17">
        <v>6.95</v>
      </c>
      <c r="J17" s="17">
        <v>6.15</v>
      </c>
      <c r="K17" s="17">
        <v>6.78</v>
      </c>
      <c r="L17" s="17">
        <v>8.65</v>
      </c>
      <c r="M17" s="19">
        <v>10.3</v>
      </c>
      <c r="N17" s="17">
        <v>11.27</v>
      </c>
      <c r="O17" s="17">
        <v>9.33</v>
      </c>
      <c r="P17" s="17">
        <v>9.31</v>
      </c>
      <c r="Q17" s="17">
        <v>9.2200000000000006</v>
      </c>
      <c r="R17" s="18">
        <v>8.09</v>
      </c>
    </row>
    <row r="18" spans="1:18" ht="14.25">
      <c r="A18" s="5">
        <v>78</v>
      </c>
      <c r="B18" s="8" t="s">
        <v>49</v>
      </c>
      <c r="C18" s="9">
        <v>0.46019402243601604</v>
      </c>
      <c r="D18" s="10" t="s">
        <v>50</v>
      </c>
      <c r="E18" s="10" t="s">
        <v>51</v>
      </c>
      <c r="F18" s="17">
        <v>1.1000000000000001</v>
      </c>
      <c r="G18" s="17">
        <v>0.65</v>
      </c>
      <c r="H18" s="17">
        <v>0.47</v>
      </c>
      <c r="I18" s="17">
        <v>0.54</v>
      </c>
      <c r="J18" s="17">
        <v>0.98</v>
      </c>
      <c r="K18" s="17">
        <v>0.54</v>
      </c>
      <c r="L18" s="20" t="s">
        <v>64</v>
      </c>
      <c r="M18" s="19">
        <v>1.1100000000000001</v>
      </c>
      <c r="N18" s="17">
        <v>1.97</v>
      </c>
      <c r="O18" s="17">
        <v>1.52</v>
      </c>
      <c r="P18" s="17">
        <v>1.85</v>
      </c>
      <c r="Q18" s="17">
        <v>1.18</v>
      </c>
      <c r="R18" s="18">
        <v>1.41</v>
      </c>
    </row>
    <row r="19" spans="1:18" ht="14.25">
      <c r="A19" s="5">
        <v>87</v>
      </c>
      <c r="B19" s="8" t="s">
        <v>56</v>
      </c>
      <c r="C19" s="9">
        <v>7.8275716618423603</v>
      </c>
      <c r="D19" s="10" t="s">
        <v>54</v>
      </c>
      <c r="E19" s="10" t="s">
        <v>57</v>
      </c>
      <c r="F19" s="17">
        <v>0.89</v>
      </c>
      <c r="G19" s="17">
        <v>1.35</v>
      </c>
      <c r="H19" s="17">
        <v>0.99</v>
      </c>
      <c r="I19" s="17">
        <v>0.76</v>
      </c>
      <c r="J19" s="17">
        <v>1.04</v>
      </c>
      <c r="K19" s="17">
        <v>0.76</v>
      </c>
      <c r="L19" s="17">
        <v>1.22</v>
      </c>
      <c r="M19" s="19">
        <v>3.4</v>
      </c>
      <c r="N19" s="17">
        <v>1.9</v>
      </c>
      <c r="O19" s="17">
        <v>1.7</v>
      </c>
      <c r="P19" s="17">
        <v>1.89</v>
      </c>
      <c r="Q19" s="17">
        <v>1.44</v>
      </c>
      <c r="R19" s="18">
        <v>1.4</v>
      </c>
    </row>
    <row r="20" spans="1:18" ht="14.25">
      <c r="A20" s="2"/>
      <c r="B20" s="11"/>
      <c r="C20" s="2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4.25">
      <c r="A21" s="2"/>
      <c r="B21" s="11"/>
      <c r="C21" s="2"/>
      <c r="D21" s="13"/>
      <c r="E21" s="14" t="s">
        <v>59</v>
      </c>
    </row>
    <row r="22" spans="1:18" ht="14.25">
      <c r="A22" s="2"/>
      <c r="B22" s="11"/>
      <c r="C22" s="2"/>
      <c r="D22" s="14" t="s">
        <v>61</v>
      </c>
      <c r="E22" s="2"/>
    </row>
    <row r="23" spans="1:18" ht="14.25">
      <c r="A23" s="2"/>
      <c r="B23" s="11"/>
      <c r="C23" s="2"/>
      <c r="D23" s="15" t="s">
        <v>63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workbookViewId="0">
      <selection activeCell="R19" sqref="R19"/>
    </sheetView>
  </sheetViews>
  <sheetFormatPr defaultRowHeight="13.5"/>
  <cols>
    <col min="4" max="4" width="10" customWidth="1"/>
    <col min="5" max="5" width="12" customWidth="1"/>
    <col min="18" max="18" width="10.5" customWidth="1"/>
  </cols>
  <sheetData>
    <row r="1" spans="1:18" ht="14.25">
      <c r="B1" s="1"/>
      <c r="D1" s="2" t="s">
        <v>66</v>
      </c>
    </row>
    <row r="2" spans="1:18" ht="14.25">
      <c r="A2" s="3"/>
      <c r="B2" s="3"/>
      <c r="C2" s="4"/>
      <c r="D2" s="2"/>
      <c r="E2" s="3" t="s">
        <v>68</v>
      </c>
    </row>
    <row r="3" spans="1:18" ht="66">
      <c r="A3" s="5" t="s">
        <v>2</v>
      </c>
      <c r="B3" s="6" t="s">
        <v>4</v>
      </c>
      <c r="C3" s="7" t="s">
        <v>69</v>
      </c>
      <c r="D3" s="8" t="s">
        <v>7</v>
      </c>
      <c r="E3" s="8" t="s">
        <v>9</v>
      </c>
      <c r="F3" s="16">
        <v>41365</v>
      </c>
      <c r="G3" s="16">
        <v>41395</v>
      </c>
      <c r="H3" s="16">
        <v>41426</v>
      </c>
      <c r="I3" s="16">
        <v>41456</v>
      </c>
      <c r="J3" s="16">
        <v>41487</v>
      </c>
      <c r="K3" s="16">
        <v>41518</v>
      </c>
      <c r="L3" s="16">
        <v>41548</v>
      </c>
      <c r="M3" s="16">
        <v>41579</v>
      </c>
      <c r="N3" s="16">
        <v>41609</v>
      </c>
      <c r="O3" s="16">
        <v>41640</v>
      </c>
      <c r="P3" s="16">
        <v>41671</v>
      </c>
      <c r="Q3" s="16">
        <v>41699</v>
      </c>
      <c r="R3" s="6" t="s">
        <v>98</v>
      </c>
    </row>
    <row r="4" spans="1:18" ht="14.25">
      <c r="A4" s="5">
        <v>1</v>
      </c>
      <c r="B4" s="8" t="str">
        <f>[1]NO2!B4</f>
        <v>NJ</v>
      </c>
      <c r="C4" s="9">
        <v>0.51271741398488901</v>
      </c>
      <c r="D4" s="10" t="s">
        <v>11</v>
      </c>
      <c r="E4" s="10" t="s">
        <v>70</v>
      </c>
      <c r="F4" s="17">
        <v>0.28999999999999998</v>
      </c>
      <c r="G4" s="17">
        <v>0.65</v>
      </c>
      <c r="H4" s="17">
        <v>0.75</v>
      </c>
      <c r="I4" s="17">
        <v>0.77</v>
      </c>
      <c r="J4" s="17">
        <v>0.88</v>
      </c>
      <c r="K4" s="17">
        <v>0.46</v>
      </c>
      <c r="L4" s="20" t="s">
        <v>65</v>
      </c>
      <c r="M4" s="17">
        <v>0.43</v>
      </c>
      <c r="N4" s="17">
        <v>0.11</v>
      </c>
      <c r="O4" s="17">
        <v>0.28999999999999998</v>
      </c>
      <c r="P4" s="17">
        <v>0.49</v>
      </c>
      <c r="Q4" s="17">
        <v>0.24</v>
      </c>
      <c r="R4" s="22">
        <v>0.43</v>
      </c>
    </row>
    <row r="5" spans="1:18" ht="14.25">
      <c r="A5" s="5">
        <v>2</v>
      </c>
      <c r="B5" s="8" t="str">
        <f>[1]NO2!B5</f>
        <v>NJ</v>
      </c>
      <c r="C5" s="9">
        <v>9.0003674810944401E-2</v>
      </c>
      <c r="D5" s="10" t="s">
        <v>11</v>
      </c>
      <c r="E5" s="10" t="s">
        <v>14</v>
      </c>
      <c r="F5" s="20">
        <v>0.56999999999999995</v>
      </c>
      <c r="G5" s="17">
        <v>0.51</v>
      </c>
      <c r="H5" s="20">
        <v>1.18</v>
      </c>
      <c r="I5" s="17">
        <v>0.71</v>
      </c>
      <c r="J5" s="17">
        <v>0.75</v>
      </c>
      <c r="K5" s="17">
        <v>0.55000000000000004</v>
      </c>
      <c r="L5" s="20" t="s">
        <v>65</v>
      </c>
      <c r="M5" s="17">
        <v>0.44</v>
      </c>
      <c r="N5" s="20">
        <v>0.28999999999999998</v>
      </c>
      <c r="O5" s="20">
        <v>0.6</v>
      </c>
      <c r="P5" s="17">
        <v>0.55000000000000004</v>
      </c>
      <c r="Q5" s="17">
        <v>0.31</v>
      </c>
      <c r="R5" s="23">
        <v>0.52</v>
      </c>
    </row>
    <row r="6" spans="1:18" ht="14.25">
      <c r="A6" s="5">
        <v>3</v>
      </c>
      <c r="B6" s="8" t="str">
        <f>[1]NO2!B6</f>
        <v>NJ</v>
      </c>
      <c r="C6" s="9">
        <v>0.76354063230644997</v>
      </c>
      <c r="D6" s="10" t="s">
        <v>11</v>
      </c>
      <c r="E6" s="10" t="s">
        <v>15</v>
      </c>
      <c r="F6" s="17">
        <v>0.69</v>
      </c>
      <c r="G6" s="17">
        <v>0.77</v>
      </c>
      <c r="H6" s="17">
        <v>0.71</v>
      </c>
      <c r="I6" s="17">
        <v>1.04</v>
      </c>
      <c r="J6" s="17">
        <v>1.02</v>
      </c>
      <c r="K6" s="17">
        <v>0.56000000000000005</v>
      </c>
      <c r="L6" s="17">
        <v>0.49</v>
      </c>
      <c r="M6" s="20" t="s">
        <v>65</v>
      </c>
      <c r="N6" s="17">
        <v>1.6</v>
      </c>
      <c r="O6" s="20" t="s">
        <v>65</v>
      </c>
      <c r="P6" s="17">
        <v>8.1199999999999992</v>
      </c>
      <c r="Q6" s="17">
        <v>1.22</v>
      </c>
      <c r="R6" s="22">
        <v>1.27</v>
      </c>
    </row>
    <row r="7" spans="1:18" ht="14.25">
      <c r="A7" s="5">
        <v>6</v>
      </c>
      <c r="B7" s="8" t="str">
        <f>[1]NO2!B7</f>
        <v>NJ</v>
      </c>
      <c r="C7" s="9">
        <v>0.33479888670065405</v>
      </c>
      <c r="D7" s="10" t="s">
        <v>11</v>
      </c>
      <c r="E7" s="10" t="s">
        <v>17</v>
      </c>
      <c r="F7" s="17">
        <v>2.0699999999999998</v>
      </c>
      <c r="G7" s="17">
        <v>1.48</v>
      </c>
      <c r="H7" s="17">
        <v>0.75</v>
      </c>
      <c r="I7" s="17">
        <v>1.02</v>
      </c>
      <c r="J7" s="17">
        <v>1</v>
      </c>
      <c r="K7" s="17">
        <v>0.59</v>
      </c>
      <c r="L7" s="17">
        <v>0.27</v>
      </c>
      <c r="M7" s="17">
        <v>2.33</v>
      </c>
      <c r="N7" s="17">
        <v>2.12</v>
      </c>
      <c r="O7" s="17">
        <v>1.75</v>
      </c>
      <c r="P7" s="17">
        <v>2.81</v>
      </c>
      <c r="Q7" s="17">
        <v>1.72</v>
      </c>
      <c r="R7" s="22">
        <v>1.47</v>
      </c>
    </row>
    <row r="8" spans="1:18" ht="14.25">
      <c r="A8" s="5">
        <v>4</v>
      </c>
      <c r="B8" s="8" t="str">
        <f>[1]NO2!B8</f>
        <v>NJ</v>
      </c>
      <c r="C8" s="9">
        <v>25.609002911836399</v>
      </c>
      <c r="D8" s="10" t="s">
        <v>11</v>
      </c>
      <c r="E8" s="10" t="s">
        <v>18</v>
      </c>
      <c r="F8" s="17">
        <v>3.19</v>
      </c>
      <c r="G8" s="17">
        <v>3.17</v>
      </c>
      <c r="H8" s="17">
        <v>3.23</v>
      </c>
      <c r="I8" s="17">
        <v>2.85</v>
      </c>
      <c r="J8" s="17">
        <v>2.41</v>
      </c>
      <c r="K8" s="17">
        <v>3.97</v>
      </c>
      <c r="L8" s="17">
        <v>5.86</v>
      </c>
      <c r="M8" s="17">
        <v>10.16</v>
      </c>
      <c r="N8" s="17">
        <v>12.6</v>
      </c>
      <c r="O8" s="17">
        <v>21.64</v>
      </c>
      <c r="P8" s="17">
        <v>16.100000000000001</v>
      </c>
      <c r="Q8" s="17">
        <v>11.38</v>
      </c>
      <c r="R8" s="22">
        <v>7.9</v>
      </c>
    </row>
    <row r="9" spans="1:18" ht="14.25">
      <c r="A9" s="5">
        <v>5</v>
      </c>
      <c r="B9" s="8" t="str">
        <f>[1]NO2!B9</f>
        <v>NJ</v>
      </c>
      <c r="C9" s="9">
        <v>0.30061663644674003</v>
      </c>
      <c r="D9" s="10" t="s">
        <v>11</v>
      </c>
      <c r="E9" s="10" t="s">
        <v>19</v>
      </c>
      <c r="F9" s="17">
        <v>1.8</v>
      </c>
      <c r="G9" s="17">
        <v>1.67</v>
      </c>
      <c r="H9" s="17">
        <v>1.38</v>
      </c>
      <c r="I9" s="17">
        <v>1.31</v>
      </c>
      <c r="J9" s="17">
        <v>1.67</v>
      </c>
      <c r="K9" s="17">
        <v>1.49</v>
      </c>
      <c r="L9" s="17">
        <v>0.56000000000000005</v>
      </c>
      <c r="M9" s="20" t="s">
        <v>64</v>
      </c>
      <c r="N9" s="20" t="s">
        <v>64</v>
      </c>
      <c r="O9" s="20">
        <v>3.76</v>
      </c>
      <c r="P9" s="17">
        <v>2.97</v>
      </c>
      <c r="Q9" s="20" t="s">
        <v>65</v>
      </c>
      <c r="R9" s="22">
        <v>1.71</v>
      </c>
    </row>
    <row r="10" spans="1:18" ht="14.25">
      <c r="A10" s="5">
        <v>11</v>
      </c>
      <c r="B10" s="8" t="str">
        <f>[1]NO2!B14</f>
        <v>NJ</v>
      </c>
      <c r="C10" s="9">
        <v>3.5850100825229401</v>
      </c>
      <c r="D10" s="10" t="s">
        <v>20</v>
      </c>
      <c r="E10" s="10" t="s">
        <v>21</v>
      </c>
      <c r="F10" s="17">
        <v>2.14</v>
      </c>
      <c r="G10" s="17">
        <v>2.2599999999999998</v>
      </c>
      <c r="H10" s="17">
        <v>1.91</v>
      </c>
      <c r="I10" s="17">
        <v>1.87</v>
      </c>
      <c r="J10" s="17">
        <v>1.33</v>
      </c>
      <c r="K10" s="17">
        <v>0.78</v>
      </c>
      <c r="L10" s="17">
        <v>2.92</v>
      </c>
      <c r="M10" s="17">
        <v>5.47</v>
      </c>
      <c r="N10" s="17">
        <v>7.59</v>
      </c>
      <c r="O10" s="17">
        <v>4.18</v>
      </c>
      <c r="P10" s="17">
        <v>3.9</v>
      </c>
      <c r="Q10" s="17">
        <v>3.7</v>
      </c>
      <c r="R10" s="22">
        <v>3.03</v>
      </c>
    </row>
    <row r="11" spans="1:18" ht="14.25">
      <c r="A11" s="5">
        <v>12</v>
      </c>
      <c r="B11" s="8" t="str">
        <f>[1]NO2!B15</f>
        <v>NJ</v>
      </c>
      <c r="C11" s="9">
        <v>1.1457430931416199</v>
      </c>
      <c r="D11" s="10" t="s">
        <v>20</v>
      </c>
      <c r="E11" s="10" t="s">
        <v>22</v>
      </c>
      <c r="F11" s="17">
        <v>0.69</v>
      </c>
      <c r="G11" s="17">
        <v>1.07</v>
      </c>
      <c r="H11" s="17">
        <v>1.08</v>
      </c>
      <c r="I11" s="17">
        <v>1.06</v>
      </c>
      <c r="J11" s="17">
        <v>0.85</v>
      </c>
      <c r="K11" s="17">
        <v>0.67</v>
      </c>
      <c r="L11" s="17">
        <v>0.85</v>
      </c>
      <c r="M11" s="17">
        <v>1.01</v>
      </c>
      <c r="N11" s="17">
        <v>0.93</v>
      </c>
      <c r="O11" s="17">
        <v>1.03</v>
      </c>
      <c r="P11" s="19">
        <v>0.95</v>
      </c>
      <c r="Q11" s="17">
        <v>0.91</v>
      </c>
      <c r="R11" s="22">
        <v>0.9</v>
      </c>
    </row>
    <row r="12" spans="1:18" ht="14.25">
      <c r="A12" s="5">
        <v>13</v>
      </c>
      <c r="B12" s="8" t="str">
        <f>[1]NO2!B16</f>
        <v>NJ</v>
      </c>
      <c r="C12" s="9">
        <v>5.9405568641365898</v>
      </c>
      <c r="D12" s="10" t="s">
        <v>23</v>
      </c>
      <c r="E12" s="10" t="s">
        <v>24</v>
      </c>
      <c r="F12" s="17">
        <v>0.97</v>
      </c>
      <c r="G12" s="17">
        <v>0.19</v>
      </c>
      <c r="H12" s="17">
        <v>0.18</v>
      </c>
      <c r="I12" s="20" t="s">
        <v>65</v>
      </c>
      <c r="J12" s="20" t="s">
        <v>65</v>
      </c>
      <c r="K12" s="17">
        <v>0.25</v>
      </c>
      <c r="L12" s="17">
        <v>1.41</v>
      </c>
      <c r="M12" s="17">
        <v>3</v>
      </c>
      <c r="N12" s="17">
        <v>4.8600000000000003</v>
      </c>
      <c r="O12" s="17">
        <v>3.08</v>
      </c>
      <c r="P12" s="20">
        <v>2.06</v>
      </c>
      <c r="Q12" s="17">
        <v>1.57</v>
      </c>
      <c r="R12" s="22">
        <v>1.42</v>
      </c>
    </row>
    <row r="13" spans="1:18" ht="14.25">
      <c r="A13" s="5">
        <v>14</v>
      </c>
      <c r="B13" s="8" t="str">
        <f>[1]NO2!B17</f>
        <v>NJ</v>
      </c>
      <c r="C13" s="9">
        <v>1.9930061743428</v>
      </c>
      <c r="D13" s="10" t="s">
        <v>23</v>
      </c>
      <c r="E13" s="10" t="s">
        <v>25</v>
      </c>
      <c r="F13" s="20" t="s">
        <v>65</v>
      </c>
      <c r="G13" s="20" t="s">
        <v>65</v>
      </c>
      <c r="H13" s="20" t="s">
        <v>65</v>
      </c>
      <c r="I13" s="17">
        <v>0.36</v>
      </c>
      <c r="J13" s="20" t="s">
        <v>65</v>
      </c>
      <c r="K13" s="20" t="s">
        <v>65</v>
      </c>
      <c r="L13" s="20" t="s">
        <v>65</v>
      </c>
      <c r="M13" s="20" t="s">
        <v>65</v>
      </c>
      <c r="N13" s="17">
        <v>0.26</v>
      </c>
      <c r="O13" s="17">
        <v>0.42</v>
      </c>
      <c r="P13" s="20">
        <v>0.46</v>
      </c>
      <c r="Q13" s="17">
        <v>0.23</v>
      </c>
      <c r="R13" s="22">
        <v>0.14000000000000001</v>
      </c>
    </row>
    <row r="14" spans="1:18" ht="14.25">
      <c r="A14" s="5">
        <v>18</v>
      </c>
      <c r="B14" s="8" t="str">
        <f>[1]NO2!B20</f>
        <v>NJ</v>
      </c>
      <c r="C14" s="9">
        <v>0.71165929211683998</v>
      </c>
      <c r="D14" s="10" t="s">
        <v>26</v>
      </c>
      <c r="E14" s="10" t="s">
        <v>27</v>
      </c>
      <c r="F14" s="17">
        <v>1.1399999999999999</v>
      </c>
      <c r="G14" s="17">
        <v>0.98</v>
      </c>
      <c r="H14" s="17">
        <v>1.23</v>
      </c>
      <c r="I14" s="17">
        <v>1</v>
      </c>
      <c r="J14" s="17">
        <v>1.25</v>
      </c>
      <c r="K14" s="17">
        <v>0.85</v>
      </c>
      <c r="L14" s="17">
        <v>0.51</v>
      </c>
      <c r="M14" s="17">
        <v>0.7</v>
      </c>
      <c r="N14" s="17">
        <v>1.46</v>
      </c>
      <c r="O14" s="17">
        <v>0.7</v>
      </c>
      <c r="P14" s="19">
        <v>0.99</v>
      </c>
      <c r="Q14" s="17">
        <v>1.08</v>
      </c>
      <c r="R14" s="22">
        <v>0.97</v>
      </c>
    </row>
    <row r="15" spans="1:18" ht="14.25">
      <c r="A15" s="5">
        <v>19</v>
      </c>
      <c r="B15" s="8" t="str">
        <f>[1]NO2!B21</f>
        <v>EJ</v>
      </c>
      <c r="C15" s="9">
        <v>1.21746725600822</v>
      </c>
      <c r="D15" s="10" t="s">
        <v>29</v>
      </c>
      <c r="E15" s="10" t="s">
        <v>71</v>
      </c>
      <c r="F15" s="17">
        <v>0.25</v>
      </c>
      <c r="G15" s="17">
        <v>0.44</v>
      </c>
      <c r="H15" s="17">
        <v>0.42</v>
      </c>
      <c r="I15" s="17">
        <v>0.23</v>
      </c>
      <c r="J15" s="17">
        <v>0.12</v>
      </c>
      <c r="K15" s="17">
        <v>0.24</v>
      </c>
      <c r="L15" s="17">
        <v>0.32</v>
      </c>
      <c r="M15" s="17">
        <v>0.32</v>
      </c>
      <c r="N15" s="17">
        <v>0.76</v>
      </c>
      <c r="O15" s="17">
        <v>0.3</v>
      </c>
      <c r="P15" s="17">
        <v>0.33</v>
      </c>
      <c r="Q15" s="20" t="s">
        <v>65</v>
      </c>
      <c r="R15" s="22">
        <v>0.28999999999999998</v>
      </c>
    </row>
    <row r="16" spans="1:18" ht="14.25">
      <c r="A16" s="5">
        <v>22</v>
      </c>
      <c r="B16" s="8" t="str">
        <f>[1]NO2!B24</f>
        <v>EJ</v>
      </c>
      <c r="C16" s="9">
        <v>16.9227381454347</v>
      </c>
      <c r="D16" s="10" t="s">
        <v>31</v>
      </c>
      <c r="E16" s="10" t="s">
        <v>32</v>
      </c>
      <c r="F16" s="31" t="s">
        <v>65</v>
      </c>
      <c r="G16" s="21" t="s">
        <v>65</v>
      </c>
      <c r="H16" s="31" t="s">
        <v>65</v>
      </c>
      <c r="I16" s="31" t="s">
        <v>65</v>
      </c>
      <c r="J16" s="31" t="s">
        <v>65</v>
      </c>
      <c r="K16" s="17">
        <v>0.91</v>
      </c>
      <c r="L16" s="17">
        <v>2.42</v>
      </c>
      <c r="M16" s="17">
        <v>5.34</v>
      </c>
      <c r="N16" s="17">
        <v>6.3</v>
      </c>
      <c r="O16" s="17">
        <v>5.35</v>
      </c>
      <c r="P16" s="17">
        <v>4.58</v>
      </c>
      <c r="Q16" s="17">
        <v>1.68</v>
      </c>
      <c r="R16" s="22">
        <v>2.0499999999999998</v>
      </c>
    </row>
    <row r="17" spans="1:18" ht="14.25">
      <c r="A17" s="5">
        <v>27</v>
      </c>
      <c r="B17" s="8" t="str">
        <f>[1]NO2!B26</f>
        <v>JS</v>
      </c>
      <c r="C17" s="9">
        <v>9.5896802452415795</v>
      </c>
      <c r="D17" s="10" t="s">
        <v>34</v>
      </c>
      <c r="E17" s="10" t="s">
        <v>35</v>
      </c>
      <c r="F17" s="17">
        <v>2.7</v>
      </c>
      <c r="G17" s="17">
        <v>2.06</v>
      </c>
      <c r="H17" s="17">
        <v>1.96</v>
      </c>
      <c r="I17" s="17">
        <v>2</v>
      </c>
      <c r="J17" s="17">
        <v>1.52</v>
      </c>
      <c r="K17" s="17">
        <v>1.34</v>
      </c>
      <c r="L17" s="17">
        <v>3.04</v>
      </c>
      <c r="M17" s="17">
        <v>2.73</v>
      </c>
      <c r="N17" s="17">
        <v>3.43</v>
      </c>
      <c r="O17" s="17">
        <v>3.3</v>
      </c>
      <c r="P17" s="17">
        <v>2.85</v>
      </c>
      <c r="Q17" s="17">
        <v>3.38</v>
      </c>
      <c r="R17" s="22">
        <v>2.52</v>
      </c>
    </row>
    <row r="18" spans="1:18" ht="14.25">
      <c r="A18" s="5">
        <v>78</v>
      </c>
      <c r="B18" s="8" t="str">
        <f>[1]NO2!B47</f>
        <v>WJ</v>
      </c>
      <c r="C18" s="9">
        <v>0.46019402243601604</v>
      </c>
      <c r="D18" s="10" t="s">
        <v>50</v>
      </c>
      <c r="E18" s="10" t="s">
        <v>51</v>
      </c>
      <c r="F18" s="17">
        <v>0.15</v>
      </c>
      <c r="G18" s="17">
        <v>0.56999999999999995</v>
      </c>
      <c r="H18" s="17">
        <v>0.81</v>
      </c>
      <c r="I18" s="17">
        <v>0.47</v>
      </c>
      <c r="J18" s="17">
        <v>0.13</v>
      </c>
      <c r="K18" s="20" t="s">
        <v>65</v>
      </c>
      <c r="L18" s="20" t="s">
        <v>64</v>
      </c>
      <c r="M18" s="17">
        <v>0.31</v>
      </c>
      <c r="N18" s="20" t="s">
        <v>65</v>
      </c>
      <c r="O18" s="17">
        <v>0.1</v>
      </c>
      <c r="P18" s="20" t="s">
        <v>65</v>
      </c>
      <c r="Q18" s="20" t="s">
        <v>65</v>
      </c>
      <c r="R18" s="22">
        <v>0.19</v>
      </c>
    </row>
    <row r="19" spans="1:18" ht="14.25">
      <c r="A19" s="5">
        <v>87</v>
      </c>
      <c r="B19" s="8" t="str">
        <f>[1]NO2!B50</f>
        <v>SW</v>
      </c>
      <c r="C19" s="9">
        <v>7.8275716618423603</v>
      </c>
      <c r="D19" s="10" t="s">
        <v>54</v>
      </c>
      <c r="E19" s="10" t="s">
        <v>57</v>
      </c>
      <c r="F19" s="17">
        <v>0.52</v>
      </c>
      <c r="G19" s="17">
        <v>0.24</v>
      </c>
      <c r="H19" s="17">
        <v>0.35</v>
      </c>
      <c r="I19" s="17">
        <v>0.15</v>
      </c>
      <c r="J19" s="17">
        <v>0.34</v>
      </c>
      <c r="K19" s="17">
        <v>0.63</v>
      </c>
      <c r="L19" s="17">
        <v>0.72</v>
      </c>
      <c r="M19" s="20" t="s">
        <v>65</v>
      </c>
      <c r="N19" s="17">
        <v>2.75</v>
      </c>
      <c r="O19" s="17">
        <v>0.8</v>
      </c>
      <c r="P19" s="20" t="s">
        <v>65</v>
      </c>
      <c r="Q19" s="17">
        <v>1.94</v>
      </c>
      <c r="R19" s="22">
        <v>0.73</v>
      </c>
    </row>
    <row r="20" spans="1:18" ht="14.25">
      <c r="A20" s="2"/>
      <c r="B20" s="11"/>
      <c r="C20" s="2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2"/>
      <c r="B21" s="11"/>
      <c r="C21" s="2"/>
      <c r="D21" s="13"/>
      <c r="E21" s="14" t="s">
        <v>59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ht="14.25">
      <c r="A22" s="2"/>
      <c r="B22" s="11"/>
      <c r="C22" s="2"/>
      <c r="D22" s="14" t="s">
        <v>61</v>
      </c>
      <c r="E22" s="2"/>
    </row>
    <row r="23" spans="1:18" ht="14.25">
      <c r="A23" s="2"/>
      <c r="B23" s="11"/>
      <c r="C23" s="2"/>
      <c r="D23" s="15" t="s">
        <v>63</v>
      </c>
    </row>
  </sheetData>
  <phoneticPr fontId="3"/>
  <conditionalFormatting sqref="R4:R19">
    <cfRule type="cellIs" dxfId="5" priority="18" stopIfTrue="1" operator="equal">
      <formula>SMALL($CE$4:$CE$20,1)</formula>
    </cfRule>
  </conditionalFormatting>
  <conditionalFormatting sqref="R4:R20">
    <cfRule type="cellIs" dxfId="4" priority="20" stopIfTrue="1" operator="equal">
      <formula>LARGE($CE$4:$CE$20,1)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workbookViewId="0">
      <selection activeCell="I12" sqref="I12"/>
    </sheetView>
  </sheetViews>
  <sheetFormatPr defaultRowHeight="13.5"/>
  <cols>
    <col min="4" max="4" width="9.625" customWidth="1"/>
    <col min="5" max="5" width="11.625" customWidth="1"/>
    <col min="18" max="18" width="11" customWidth="1"/>
  </cols>
  <sheetData>
    <row r="1" spans="1:18" ht="14.25">
      <c r="B1" s="1"/>
      <c r="D1" s="2" t="s">
        <v>72</v>
      </c>
    </row>
    <row r="2" spans="1:18" ht="14.25">
      <c r="A2" s="3"/>
      <c r="B2" s="3"/>
      <c r="C2" s="4"/>
      <c r="D2" s="2"/>
      <c r="E2" s="3" t="s">
        <v>73</v>
      </c>
    </row>
    <row r="3" spans="1:18" ht="61.5">
      <c r="A3" s="5" t="s">
        <v>2</v>
      </c>
      <c r="B3" s="6" t="s">
        <v>4</v>
      </c>
      <c r="C3" s="7" t="s">
        <v>74</v>
      </c>
      <c r="D3" s="8" t="s">
        <v>7</v>
      </c>
      <c r="E3" s="8" t="s">
        <v>9</v>
      </c>
      <c r="F3" s="16">
        <v>41365</v>
      </c>
      <c r="G3" s="16">
        <v>41395</v>
      </c>
      <c r="H3" s="16">
        <v>41426</v>
      </c>
      <c r="I3" s="16">
        <v>41456</v>
      </c>
      <c r="J3" s="16">
        <v>41487</v>
      </c>
      <c r="K3" s="16">
        <v>41518</v>
      </c>
      <c r="L3" s="16">
        <v>41548</v>
      </c>
      <c r="M3" s="16">
        <v>41579</v>
      </c>
      <c r="N3" s="16">
        <v>41609</v>
      </c>
      <c r="O3" s="16">
        <v>41640</v>
      </c>
      <c r="P3" s="16">
        <v>41671</v>
      </c>
      <c r="Q3" s="16">
        <v>41699</v>
      </c>
      <c r="R3" s="6" t="s">
        <v>98</v>
      </c>
    </row>
    <row r="4" spans="1:18" ht="14.25">
      <c r="A4" s="5">
        <v>1</v>
      </c>
      <c r="B4" s="8" t="str">
        <f>[1]NO2!B4</f>
        <v>NJ</v>
      </c>
      <c r="C4" s="9">
        <v>0.51271741398488901</v>
      </c>
      <c r="D4" s="10" t="s">
        <v>11</v>
      </c>
      <c r="E4" s="10" t="s">
        <v>75</v>
      </c>
      <c r="F4" s="17">
        <v>0.57999999999999996</v>
      </c>
      <c r="G4" s="17">
        <v>1.18</v>
      </c>
      <c r="H4" s="17">
        <v>1.41</v>
      </c>
      <c r="I4" s="17">
        <v>1.32</v>
      </c>
      <c r="J4" s="17">
        <v>1.37</v>
      </c>
      <c r="K4" s="17">
        <v>0.88</v>
      </c>
      <c r="L4" s="17">
        <v>0.44</v>
      </c>
      <c r="M4" s="17">
        <v>0.84</v>
      </c>
      <c r="N4" s="17">
        <v>0.7</v>
      </c>
      <c r="O4" s="17">
        <v>0.69</v>
      </c>
      <c r="P4" s="17">
        <v>0.88</v>
      </c>
      <c r="Q4" s="17">
        <v>0.59</v>
      </c>
      <c r="R4" s="22">
        <v>0.88</v>
      </c>
    </row>
    <row r="5" spans="1:18" ht="14.25">
      <c r="A5" s="5">
        <v>2</v>
      </c>
      <c r="B5" s="8" t="str">
        <f>[1]NO2!B5</f>
        <v>NJ</v>
      </c>
      <c r="C5" s="9">
        <v>9.0003674810944401E-2</v>
      </c>
      <c r="D5" s="10" t="s">
        <v>11</v>
      </c>
      <c r="E5" s="10" t="s">
        <v>14</v>
      </c>
      <c r="F5" s="20">
        <v>0.86</v>
      </c>
      <c r="G5" s="17">
        <v>0.69</v>
      </c>
      <c r="H5" s="20">
        <v>1.47</v>
      </c>
      <c r="I5" s="17">
        <v>0.97</v>
      </c>
      <c r="J5" s="17">
        <v>0.98</v>
      </c>
      <c r="K5" s="17">
        <v>0.8</v>
      </c>
      <c r="L5" s="17">
        <v>0.28000000000000003</v>
      </c>
      <c r="M5" s="17">
        <v>0.9</v>
      </c>
      <c r="N5" s="20">
        <v>0.61</v>
      </c>
      <c r="O5" s="20">
        <v>1.4</v>
      </c>
      <c r="P5" s="17">
        <v>0.82</v>
      </c>
      <c r="Q5" s="17">
        <v>0.49</v>
      </c>
      <c r="R5" s="24">
        <v>0.82</v>
      </c>
    </row>
    <row r="6" spans="1:18" ht="14.25">
      <c r="A6" s="5">
        <v>3</v>
      </c>
      <c r="B6" s="8" t="str">
        <f>[1]NO2!B6</f>
        <v>NJ</v>
      </c>
      <c r="C6" s="9">
        <v>0.76354063230644997</v>
      </c>
      <c r="D6" s="10" t="s">
        <v>11</v>
      </c>
      <c r="E6" s="10" t="s">
        <v>15</v>
      </c>
      <c r="F6" s="17">
        <v>1.24</v>
      </c>
      <c r="G6" s="17">
        <v>1.54</v>
      </c>
      <c r="H6" s="17">
        <v>1.46</v>
      </c>
      <c r="I6" s="17">
        <v>1.81</v>
      </c>
      <c r="J6" s="17">
        <v>1.77</v>
      </c>
      <c r="K6" s="17">
        <v>1.24</v>
      </c>
      <c r="L6" s="17">
        <v>1.38</v>
      </c>
      <c r="M6" s="17">
        <v>1.48</v>
      </c>
      <c r="N6" s="17">
        <v>4.01</v>
      </c>
      <c r="O6" s="17">
        <v>3.24</v>
      </c>
      <c r="P6" s="17">
        <v>10.35</v>
      </c>
      <c r="Q6" s="17">
        <v>2.56</v>
      </c>
      <c r="R6" s="22">
        <v>2.5499999999999998</v>
      </c>
    </row>
    <row r="7" spans="1:18" ht="14.25">
      <c r="A7" s="5">
        <v>6</v>
      </c>
      <c r="B7" s="8" t="str">
        <f>[1]NO2!B7</f>
        <v>NJ</v>
      </c>
      <c r="C7" s="9">
        <v>0.33479888670065405</v>
      </c>
      <c r="D7" s="10" t="s">
        <v>11</v>
      </c>
      <c r="E7" s="10" t="s">
        <v>17</v>
      </c>
      <c r="F7" s="17">
        <v>4.43</v>
      </c>
      <c r="G7" s="17">
        <v>3.14</v>
      </c>
      <c r="H7" s="17">
        <v>1.97</v>
      </c>
      <c r="I7" s="17">
        <v>2.23</v>
      </c>
      <c r="J7" s="17">
        <v>2.4700000000000002</v>
      </c>
      <c r="K7" s="17">
        <v>1.81</v>
      </c>
      <c r="L7" s="17">
        <v>2.04</v>
      </c>
      <c r="M7" s="17">
        <v>5.32</v>
      </c>
      <c r="N7" s="17">
        <v>5.46</v>
      </c>
      <c r="O7" s="17">
        <v>4.42</v>
      </c>
      <c r="P7" s="17">
        <v>6.11</v>
      </c>
      <c r="Q7" s="17">
        <v>4.3099999999999996</v>
      </c>
      <c r="R7" s="22">
        <v>3.6</v>
      </c>
    </row>
    <row r="8" spans="1:18" ht="14.25">
      <c r="A8" s="5">
        <v>4</v>
      </c>
      <c r="B8" s="8" t="str">
        <f>[1]NO2!B8</f>
        <v>NJ</v>
      </c>
      <c r="C8" s="9">
        <v>25.609002911836399</v>
      </c>
      <c r="D8" s="10" t="s">
        <v>11</v>
      </c>
      <c r="E8" s="10" t="s">
        <v>18</v>
      </c>
      <c r="F8" s="17">
        <v>13.06</v>
      </c>
      <c r="G8" s="17">
        <v>11.57</v>
      </c>
      <c r="H8" s="17">
        <v>10.87</v>
      </c>
      <c r="I8" s="17">
        <v>10.31</v>
      </c>
      <c r="J8" s="17">
        <v>10.52</v>
      </c>
      <c r="K8" s="17">
        <v>13.93</v>
      </c>
      <c r="L8" s="17">
        <v>20.190000000000001</v>
      </c>
      <c r="M8" s="17">
        <v>28.24</v>
      </c>
      <c r="N8" s="17">
        <v>34.71</v>
      </c>
      <c r="O8" s="17">
        <v>45</v>
      </c>
      <c r="P8" s="17">
        <v>37.299999999999997</v>
      </c>
      <c r="Q8" s="17">
        <v>29.18</v>
      </c>
      <c r="R8" s="22">
        <v>21.77</v>
      </c>
    </row>
    <row r="9" spans="1:18" ht="14.25">
      <c r="A9" s="5">
        <v>5</v>
      </c>
      <c r="B9" s="8" t="str">
        <f>[1]NO2!B9</f>
        <v>NJ</v>
      </c>
      <c r="C9" s="9">
        <v>0.30061663644674003</v>
      </c>
      <c r="D9" s="10" t="s">
        <v>11</v>
      </c>
      <c r="E9" s="10" t="s">
        <v>19</v>
      </c>
      <c r="F9" s="17">
        <v>1.8</v>
      </c>
      <c r="G9" s="17">
        <v>1.91</v>
      </c>
      <c r="H9" s="17">
        <v>1.69</v>
      </c>
      <c r="I9" s="17">
        <v>1.61</v>
      </c>
      <c r="J9" s="17">
        <v>2.1</v>
      </c>
      <c r="K9" s="17">
        <v>1.75</v>
      </c>
      <c r="L9" s="17">
        <v>1</v>
      </c>
      <c r="M9" s="20" t="s">
        <v>65</v>
      </c>
      <c r="N9" s="20" t="s">
        <v>65</v>
      </c>
      <c r="O9" s="20">
        <v>4.5599999999999996</v>
      </c>
      <c r="P9" s="17">
        <v>3.15</v>
      </c>
      <c r="Q9" s="20" t="s">
        <v>65</v>
      </c>
      <c r="R9" s="22">
        <v>1.99</v>
      </c>
    </row>
    <row r="10" spans="1:18" ht="14.25">
      <c r="A10" s="5">
        <v>11</v>
      </c>
      <c r="B10" s="8" t="str">
        <f>[1]NO2!B14</f>
        <v>NJ</v>
      </c>
      <c r="C10" s="9">
        <v>3.5850100825229401</v>
      </c>
      <c r="D10" s="10" t="s">
        <v>20</v>
      </c>
      <c r="E10" s="10" t="s">
        <v>76</v>
      </c>
      <c r="F10" s="17">
        <v>8.9499999999999993</v>
      </c>
      <c r="G10" s="17">
        <v>9.4</v>
      </c>
      <c r="H10" s="17">
        <v>7.31</v>
      </c>
      <c r="I10" s="17">
        <v>7.54</v>
      </c>
      <c r="J10" s="17">
        <v>6.05</v>
      </c>
      <c r="K10" s="17">
        <v>7.24</v>
      </c>
      <c r="L10" s="17">
        <v>12.51</v>
      </c>
      <c r="M10" s="17">
        <v>18.97</v>
      </c>
      <c r="N10" s="17">
        <v>23.2</v>
      </c>
      <c r="O10" s="17">
        <v>17.7</v>
      </c>
      <c r="P10" s="17">
        <v>16.649999999999999</v>
      </c>
      <c r="Q10" s="17">
        <v>14.32</v>
      </c>
      <c r="R10" s="22">
        <v>12.17</v>
      </c>
    </row>
    <row r="11" spans="1:18" ht="14.25">
      <c r="A11" s="5">
        <v>12</v>
      </c>
      <c r="B11" s="8" t="str">
        <f>[1]NO2!B15</f>
        <v>NJ</v>
      </c>
      <c r="C11" s="9">
        <v>1.1457430931416199</v>
      </c>
      <c r="D11" s="10" t="s">
        <v>20</v>
      </c>
      <c r="E11" s="10" t="s">
        <v>22</v>
      </c>
      <c r="F11" s="17">
        <v>2.33</v>
      </c>
      <c r="G11" s="17">
        <v>3.22</v>
      </c>
      <c r="H11" s="17">
        <v>3.39</v>
      </c>
      <c r="I11" s="17">
        <v>3.38</v>
      </c>
      <c r="J11" s="17">
        <v>2.46</v>
      </c>
      <c r="K11" s="17">
        <v>2.48</v>
      </c>
      <c r="L11" s="17">
        <v>2.57</v>
      </c>
      <c r="M11" s="17">
        <v>2.48</v>
      </c>
      <c r="N11" s="17">
        <v>2.64</v>
      </c>
      <c r="O11" s="17">
        <v>2.46</v>
      </c>
      <c r="P11" s="17">
        <v>2.23</v>
      </c>
      <c r="Q11" s="17">
        <v>2.46</v>
      </c>
      <c r="R11" s="22">
        <v>2.64</v>
      </c>
    </row>
    <row r="12" spans="1:18" ht="14.25">
      <c r="A12" s="5">
        <v>13</v>
      </c>
      <c r="B12" s="8" t="str">
        <f>[1]NO2!B16</f>
        <v>NJ</v>
      </c>
      <c r="C12" s="9">
        <v>5.9405568641365898</v>
      </c>
      <c r="D12" s="10" t="s">
        <v>23</v>
      </c>
      <c r="E12" s="10" t="s">
        <v>24</v>
      </c>
      <c r="F12" s="17">
        <v>5.4</v>
      </c>
      <c r="G12" s="17">
        <v>4.58</v>
      </c>
      <c r="H12" s="17">
        <v>3.78</v>
      </c>
      <c r="I12" s="17">
        <v>4.84</v>
      </c>
      <c r="J12" s="17">
        <v>4.4800000000000004</v>
      </c>
      <c r="K12" s="17">
        <v>5.5</v>
      </c>
      <c r="L12" s="17">
        <v>9.06</v>
      </c>
      <c r="M12" s="17">
        <v>12.36</v>
      </c>
      <c r="N12" s="17">
        <v>16.600000000000001</v>
      </c>
      <c r="O12" s="17">
        <v>13.73</v>
      </c>
      <c r="P12" s="20">
        <v>10.11</v>
      </c>
      <c r="Q12" s="17">
        <v>8.3699999999999992</v>
      </c>
      <c r="R12" s="22">
        <v>8.1199999999999992</v>
      </c>
    </row>
    <row r="13" spans="1:18" ht="14.25">
      <c r="A13" s="5">
        <v>14</v>
      </c>
      <c r="B13" s="8" t="str">
        <f>[1]NO2!B17</f>
        <v>NJ</v>
      </c>
      <c r="C13" s="9">
        <v>1.9930061743428</v>
      </c>
      <c r="D13" s="10" t="s">
        <v>23</v>
      </c>
      <c r="E13" s="10" t="s">
        <v>25</v>
      </c>
      <c r="F13" s="17">
        <v>0.47</v>
      </c>
      <c r="G13" s="17">
        <v>0.45</v>
      </c>
      <c r="H13" s="17">
        <v>0.45</v>
      </c>
      <c r="I13" s="17">
        <v>0.86</v>
      </c>
      <c r="J13" s="17">
        <v>0.34</v>
      </c>
      <c r="K13" s="17">
        <v>0.38</v>
      </c>
      <c r="L13" s="17">
        <v>0.41</v>
      </c>
      <c r="M13" s="17">
        <v>0.52</v>
      </c>
      <c r="N13" s="17">
        <v>0.89</v>
      </c>
      <c r="O13" s="17">
        <v>1.1599999999999999</v>
      </c>
      <c r="P13" s="20">
        <v>1.1100000000000001</v>
      </c>
      <c r="Q13" s="17">
        <v>0.86</v>
      </c>
      <c r="R13" s="22">
        <v>0.65</v>
      </c>
    </row>
    <row r="14" spans="1:18" ht="14.25">
      <c r="A14" s="5">
        <v>18</v>
      </c>
      <c r="B14" s="8" t="str">
        <f>[1]NO2!B20</f>
        <v>NJ</v>
      </c>
      <c r="C14" s="9">
        <v>0.71165929211683998</v>
      </c>
      <c r="D14" s="10" t="s">
        <v>26</v>
      </c>
      <c r="E14" s="10" t="s">
        <v>27</v>
      </c>
      <c r="F14" s="17">
        <v>1.92</v>
      </c>
      <c r="G14" s="17">
        <v>1.96</v>
      </c>
      <c r="H14" s="17">
        <v>2.2599999999999998</v>
      </c>
      <c r="I14" s="17">
        <v>1.82</v>
      </c>
      <c r="J14" s="17">
        <v>2.09</v>
      </c>
      <c r="K14" s="17">
        <v>1.36</v>
      </c>
      <c r="L14" s="17">
        <v>1.21</v>
      </c>
      <c r="M14" s="17">
        <v>1.61</v>
      </c>
      <c r="N14" s="17">
        <v>2.37</v>
      </c>
      <c r="O14" s="17">
        <v>1.67</v>
      </c>
      <c r="P14" s="17">
        <v>2.04</v>
      </c>
      <c r="Q14" s="17">
        <v>2.04</v>
      </c>
      <c r="R14" s="22">
        <v>1.82</v>
      </c>
    </row>
    <row r="15" spans="1:18" ht="14.25">
      <c r="A15" s="5">
        <v>19</v>
      </c>
      <c r="B15" s="8" t="str">
        <f>[1]NO2!B21</f>
        <v>EJ</v>
      </c>
      <c r="C15" s="9">
        <v>1.21746725600822</v>
      </c>
      <c r="D15" s="10" t="s">
        <v>29</v>
      </c>
      <c r="E15" s="10" t="s">
        <v>77</v>
      </c>
      <c r="F15" s="17">
        <v>1.1200000000000001</v>
      </c>
      <c r="G15" s="17">
        <v>1.42</v>
      </c>
      <c r="H15" s="17">
        <v>1.33</v>
      </c>
      <c r="I15" s="17">
        <v>1.19</v>
      </c>
      <c r="J15" s="17">
        <v>0.82</v>
      </c>
      <c r="K15" s="17">
        <v>1.0900000000000001</v>
      </c>
      <c r="L15" s="17">
        <v>1.27</v>
      </c>
      <c r="M15" s="17">
        <v>1.55</v>
      </c>
      <c r="N15" s="17">
        <v>1.83</v>
      </c>
      <c r="O15" s="17">
        <v>1.1299999999999999</v>
      </c>
      <c r="P15" s="17">
        <v>1.08</v>
      </c>
      <c r="Q15" s="17">
        <v>1.02</v>
      </c>
      <c r="R15" s="22">
        <v>1.21</v>
      </c>
    </row>
    <row r="16" spans="1:18" ht="14.25">
      <c r="A16" s="5">
        <v>22</v>
      </c>
      <c r="B16" s="8" t="str">
        <f>[1]NO2!B24</f>
        <v>EJ</v>
      </c>
      <c r="C16" s="9">
        <v>16.9227381454347</v>
      </c>
      <c r="D16" s="10" t="s">
        <v>31</v>
      </c>
      <c r="E16" s="10" t="s">
        <v>32</v>
      </c>
      <c r="F16" s="17">
        <v>7.45</v>
      </c>
      <c r="G16" s="17">
        <v>9</v>
      </c>
      <c r="H16" s="17">
        <v>8.48</v>
      </c>
      <c r="I16" s="17">
        <v>10.67</v>
      </c>
      <c r="J16" s="17">
        <v>10.18</v>
      </c>
      <c r="K16" s="17">
        <v>7.92</v>
      </c>
      <c r="L16" s="17">
        <v>11.38</v>
      </c>
      <c r="M16" s="17">
        <v>18.29</v>
      </c>
      <c r="N16" s="17">
        <v>18.170000000000002</v>
      </c>
      <c r="O16" s="17">
        <v>17.190000000000001</v>
      </c>
      <c r="P16" s="17">
        <v>13.46</v>
      </c>
      <c r="Q16" s="17">
        <v>11.48</v>
      </c>
      <c r="R16" s="22">
        <v>11.6</v>
      </c>
    </row>
    <row r="17" spans="1:18" ht="14.25">
      <c r="A17" s="5">
        <v>27</v>
      </c>
      <c r="B17" s="8" t="str">
        <f>[1]NO2!B26</f>
        <v>JS</v>
      </c>
      <c r="C17" s="9">
        <v>9.5896802452415795</v>
      </c>
      <c r="D17" s="10" t="s">
        <v>34</v>
      </c>
      <c r="E17" s="10" t="s">
        <v>35</v>
      </c>
      <c r="F17" s="17">
        <v>10.07</v>
      </c>
      <c r="G17" s="17">
        <v>9.16</v>
      </c>
      <c r="H17" s="17">
        <v>7.33</v>
      </c>
      <c r="I17" s="17">
        <v>8.9499999999999993</v>
      </c>
      <c r="J17" s="17">
        <v>7.67</v>
      </c>
      <c r="K17" s="17">
        <v>8.1199999999999992</v>
      </c>
      <c r="L17" s="17">
        <v>11.69</v>
      </c>
      <c r="M17" s="17">
        <v>13.03</v>
      </c>
      <c r="N17" s="17">
        <v>14.7</v>
      </c>
      <c r="O17" s="17">
        <v>12.64</v>
      </c>
      <c r="P17" s="17">
        <v>12.16</v>
      </c>
      <c r="Q17" s="17">
        <v>12.6</v>
      </c>
      <c r="R17" s="22">
        <v>10.61</v>
      </c>
    </row>
    <row r="18" spans="1:18" ht="14.25">
      <c r="A18" s="5">
        <v>78</v>
      </c>
      <c r="B18" s="8" t="str">
        <f>[1]NO2!B47</f>
        <v>WJ</v>
      </c>
      <c r="C18" s="9">
        <v>0.46019402243601604</v>
      </c>
      <c r="D18" s="10" t="s">
        <v>50</v>
      </c>
      <c r="E18" s="10" t="s">
        <v>51</v>
      </c>
      <c r="F18" s="17">
        <v>1.1000000000000001</v>
      </c>
      <c r="G18" s="17">
        <v>0.65</v>
      </c>
      <c r="H18" s="17">
        <v>0.47</v>
      </c>
      <c r="I18" s="17">
        <v>0.54</v>
      </c>
      <c r="J18" s="17">
        <v>0.98</v>
      </c>
      <c r="K18" s="17">
        <v>0.54</v>
      </c>
      <c r="L18" s="20" t="s">
        <v>64</v>
      </c>
      <c r="M18" s="17">
        <v>1.1100000000000001</v>
      </c>
      <c r="N18" s="17">
        <v>1.97</v>
      </c>
      <c r="O18" s="17">
        <v>1.52</v>
      </c>
      <c r="P18" s="17">
        <v>1.85</v>
      </c>
      <c r="Q18" s="17">
        <v>1.18</v>
      </c>
      <c r="R18" s="22">
        <v>1.6</v>
      </c>
    </row>
    <row r="19" spans="1:18" ht="14.25">
      <c r="A19" s="5">
        <v>87</v>
      </c>
      <c r="B19" s="8" t="str">
        <f>[1]NO2!B50</f>
        <v>SW</v>
      </c>
      <c r="C19" s="9">
        <v>7.8275716618423603</v>
      </c>
      <c r="D19" s="10" t="s">
        <v>54</v>
      </c>
      <c r="E19" s="10" t="s">
        <v>57</v>
      </c>
      <c r="F19" s="17">
        <v>1.41</v>
      </c>
      <c r="G19" s="17">
        <v>1.59</v>
      </c>
      <c r="H19" s="17">
        <v>1.33</v>
      </c>
      <c r="I19" s="17">
        <v>0.91</v>
      </c>
      <c r="J19" s="17">
        <v>1.39</v>
      </c>
      <c r="K19" s="17">
        <v>1.39</v>
      </c>
      <c r="L19" s="17">
        <v>1.93</v>
      </c>
      <c r="M19" s="17">
        <v>3.4</v>
      </c>
      <c r="N19" s="17">
        <v>4.6500000000000004</v>
      </c>
      <c r="O19" s="17">
        <v>2.5</v>
      </c>
      <c r="P19" s="17">
        <v>1.89</v>
      </c>
      <c r="Q19" s="17">
        <v>3.38</v>
      </c>
      <c r="R19" s="22">
        <v>2.12</v>
      </c>
    </row>
    <row r="20" spans="1:18" ht="14.25">
      <c r="A20" s="2"/>
      <c r="B20" s="11"/>
      <c r="C20" s="2"/>
      <c r="D20" s="12"/>
      <c r="E20" s="2"/>
    </row>
    <row r="21" spans="1:18" ht="14.25">
      <c r="A21" s="2"/>
      <c r="B21" s="11"/>
      <c r="C21" s="2"/>
      <c r="D21" s="13"/>
      <c r="E21" s="14" t="s">
        <v>59</v>
      </c>
    </row>
    <row r="22" spans="1:18" ht="14.25">
      <c r="A22" s="2"/>
      <c r="B22" s="11"/>
      <c r="C22" s="2"/>
      <c r="D22" s="14" t="s">
        <v>61</v>
      </c>
      <c r="E22" s="2"/>
    </row>
    <row r="23" spans="1:18" ht="14.25">
      <c r="A23" s="2"/>
      <c r="B23" s="11"/>
      <c r="C23" s="2"/>
      <c r="D23" s="15" t="s">
        <v>63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/>
  </sheetViews>
  <sheetFormatPr defaultRowHeight="13.5"/>
  <cols>
    <col min="5" max="5" width="12.75" customWidth="1"/>
  </cols>
  <sheetData>
    <row r="1" spans="1:18" ht="14.25">
      <c r="B1" s="1"/>
      <c r="C1" s="25"/>
      <c r="D1" s="2" t="s">
        <v>78</v>
      </c>
    </row>
    <row r="2" spans="1:18" ht="14.25">
      <c r="A2" s="3"/>
      <c r="B2" s="4"/>
      <c r="C2" s="26"/>
      <c r="D2" s="2"/>
      <c r="E2" s="3" t="s">
        <v>79</v>
      </c>
    </row>
    <row r="3" spans="1:18" ht="45" customHeight="1">
      <c r="A3" s="5" t="s">
        <v>2</v>
      </c>
      <c r="B3" s="6" t="s">
        <v>4</v>
      </c>
      <c r="C3" s="27" t="s">
        <v>80</v>
      </c>
      <c r="D3" s="8" t="s">
        <v>7</v>
      </c>
      <c r="E3" s="8" t="s">
        <v>9</v>
      </c>
      <c r="F3" s="16">
        <v>41365</v>
      </c>
      <c r="G3" s="16">
        <v>41395</v>
      </c>
      <c r="H3" s="16">
        <v>41426</v>
      </c>
      <c r="I3" s="16">
        <v>41456</v>
      </c>
      <c r="J3" s="16">
        <v>41487</v>
      </c>
      <c r="K3" s="16">
        <v>41518</v>
      </c>
      <c r="L3" s="16">
        <v>41548</v>
      </c>
      <c r="M3" s="16">
        <v>41579</v>
      </c>
      <c r="N3" s="16">
        <v>41609</v>
      </c>
      <c r="O3" s="16">
        <v>41640</v>
      </c>
      <c r="P3" s="16">
        <v>41671</v>
      </c>
      <c r="Q3" s="16">
        <v>41699</v>
      </c>
      <c r="R3" s="6" t="s">
        <v>98</v>
      </c>
    </row>
    <row r="4" spans="1:18" ht="14.25">
      <c r="A4" s="5">
        <v>1</v>
      </c>
      <c r="B4" s="8" t="str">
        <f>[1]NO2!B4</f>
        <v>NJ</v>
      </c>
      <c r="C4" s="28">
        <v>40</v>
      </c>
      <c r="D4" s="10" t="s">
        <v>11</v>
      </c>
      <c r="E4" s="10" t="s">
        <v>75</v>
      </c>
      <c r="F4" s="17">
        <v>52.19</v>
      </c>
      <c r="G4" s="17">
        <v>40.25</v>
      </c>
      <c r="H4" s="17">
        <v>28.21</v>
      </c>
      <c r="I4" s="17">
        <v>23.14</v>
      </c>
      <c r="J4" s="17">
        <v>23.58</v>
      </c>
      <c r="K4" s="17">
        <v>29.99</v>
      </c>
      <c r="L4" s="17">
        <v>26.26</v>
      </c>
      <c r="M4" s="17">
        <v>37.15</v>
      </c>
      <c r="N4" s="17">
        <v>41.03</v>
      </c>
      <c r="O4" s="17">
        <v>42.05</v>
      </c>
      <c r="P4" s="17">
        <v>46.79</v>
      </c>
      <c r="Q4" s="17">
        <v>49.44</v>
      </c>
      <c r="R4" s="22">
        <v>37.479999999999997</v>
      </c>
    </row>
    <row r="5" spans="1:18" ht="14.25">
      <c r="A5" s="5">
        <v>2</v>
      </c>
      <c r="B5" s="8" t="str">
        <f>[1]NO2!B5</f>
        <v>NJ</v>
      </c>
      <c r="C5" s="28">
        <v>70</v>
      </c>
      <c r="D5" s="10" t="s">
        <v>11</v>
      </c>
      <c r="E5" s="10" t="s">
        <v>14</v>
      </c>
      <c r="F5" s="20">
        <v>52.32</v>
      </c>
      <c r="G5" s="17">
        <v>31.97</v>
      </c>
      <c r="H5" s="20">
        <v>21.76</v>
      </c>
      <c r="I5" s="17">
        <v>22.56</v>
      </c>
      <c r="J5" s="17">
        <v>16.32</v>
      </c>
      <c r="K5" s="17">
        <v>18.77</v>
      </c>
      <c r="L5" s="17">
        <v>20.21</v>
      </c>
      <c r="M5" s="17">
        <v>23.11</v>
      </c>
      <c r="N5" s="20">
        <v>30.28</v>
      </c>
      <c r="O5" s="20">
        <v>36.53</v>
      </c>
      <c r="P5" s="17">
        <v>37.06</v>
      </c>
      <c r="Q5" s="17">
        <v>44.96</v>
      </c>
      <c r="R5" s="23">
        <v>29.34</v>
      </c>
    </row>
    <row r="6" spans="1:18" ht="14.25">
      <c r="A6" s="5">
        <v>3</v>
      </c>
      <c r="B6" s="8" t="str">
        <f>[1]NO2!B6</f>
        <v>NJ</v>
      </c>
      <c r="C6" s="28">
        <v>287</v>
      </c>
      <c r="D6" s="10" t="s">
        <v>11</v>
      </c>
      <c r="E6" s="10" t="s">
        <v>15</v>
      </c>
      <c r="F6" s="17">
        <v>46.96</v>
      </c>
      <c r="G6" s="17">
        <v>31.29</v>
      </c>
      <c r="H6" s="17">
        <v>19.79</v>
      </c>
      <c r="I6" s="17">
        <v>19.440000000000001</v>
      </c>
      <c r="J6" s="17">
        <v>15.42</v>
      </c>
      <c r="K6" s="17">
        <v>16.62</v>
      </c>
      <c r="L6" s="17">
        <v>16.72</v>
      </c>
      <c r="M6" s="17">
        <v>27.37</v>
      </c>
      <c r="N6" s="17">
        <v>29.72</v>
      </c>
      <c r="O6" s="17">
        <v>32.14</v>
      </c>
      <c r="P6" s="17">
        <v>36.729999999999997</v>
      </c>
      <c r="Q6" s="17">
        <v>45.16</v>
      </c>
      <c r="R6" s="22">
        <v>29.09</v>
      </c>
    </row>
    <row r="7" spans="1:18" ht="14.25">
      <c r="A7" s="5">
        <v>6</v>
      </c>
      <c r="B7" s="8" t="str">
        <f>[1]NO2!B7</f>
        <v>NJ</v>
      </c>
      <c r="C7" s="28">
        <v>87</v>
      </c>
      <c r="D7" s="10" t="s">
        <v>11</v>
      </c>
      <c r="E7" s="10" t="s">
        <v>17</v>
      </c>
      <c r="F7" s="17">
        <v>40.74</v>
      </c>
      <c r="G7" s="17">
        <v>34.36</v>
      </c>
      <c r="H7" s="17">
        <v>21.09</v>
      </c>
      <c r="I7" s="17">
        <v>17.79</v>
      </c>
      <c r="J7" s="17">
        <v>11.69</v>
      </c>
      <c r="K7" s="17">
        <v>16.2</v>
      </c>
      <c r="L7" s="17">
        <v>14.85</v>
      </c>
      <c r="M7" s="17">
        <v>22.98</v>
      </c>
      <c r="N7" s="17">
        <v>28.59</v>
      </c>
      <c r="O7" s="17">
        <v>32.44</v>
      </c>
      <c r="P7" s="17">
        <v>34.24</v>
      </c>
      <c r="Q7" s="17">
        <v>39.99</v>
      </c>
      <c r="R7" s="22">
        <v>26.84</v>
      </c>
    </row>
    <row r="8" spans="1:18" ht="14.25">
      <c r="A8" s="5">
        <v>4</v>
      </c>
      <c r="B8" s="8" t="str">
        <f>[1]NO2!B8</f>
        <v>NJ</v>
      </c>
      <c r="C8" s="28">
        <v>12</v>
      </c>
      <c r="D8" s="10" t="s">
        <v>11</v>
      </c>
      <c r="E8" s="10" t="s">
        <v>18</v>
      </c>
      <c r="F8" s="17">
        <v>42</v>
      </c>
      <c r="G8" s="17">
        <v>37.44</v>
      </c>
      <c r="H8" s="17">
        <v>23.45</v>
      </c>
      <c r="I8" s="17">
        <v>25.26</v>
      </c>
      <c r="J8" s="17">
        <v>22.28</v>
      </c>
      <c r="K8" s="17">
        <v>21.65</v>
      </c>
      <c r="L8" s="17">
        <v>15.54</v>
      </c>
      <c r="M8" s="17">
        <v>21.19</v>
      </c>
      <c r="N8" s="17">
        <v>16.8</v>
      </c>
      <c r="O8" s="17">
        <v>21.93</v>
      </c>
      <c r="P8" s="17">
        <v>20.46</v>
      </c>
      <c r="Q8" s="17">
        <v>34.659999999999997</v>
      </c>
      <c r="R8" s="22">
        <v>26.1</v>
      </c>
    </row>
    <row r="9" spans="1:18" ht="14.25">
      <c r="A9" s="5">
        <v>5</v>
      </c>
      <c r="B9" s="8" t="str">
        <f>[1]NO2!B9</f>
        <v>NJ</v>
      </c>
      <c r="C9" s="28">
        <v>550</v>
      </c>
      <c r="D9" s="10" t="s">
        <v>11</v>
      </c>
      <c r="E9" s="10" t="s">
        <v>19</v>
      </c>
      <c r="F9" s="17">
        <v>48.69</v>
      </c>
      <c r="G9" s="17">
        <v>49.74</v>
      </c>
      <c r="H9" s="17">
        <v>34.090000000000003</v>
      </c>
      <c r="I9" s="17">
        <v>33.19</v>
      </c>
      <c r="J9" s="17">
        <v>33.659999999999997</v>
      </c>
      <c r="K9" s="17">
        <v>38.950000000000003</v>
      </c>
      <c r="L9" s="17">
        <v>43.01</v>
      </c>
      <c r="M9" s="17">
        <v>41.52</v>
      </c>
      <c r="N9" s="20">
        <v>42.23</v>
      </c>
      <c r="O9" s="20">
        <v>53.4</v>
      </c>
      <c r="P9" s="17">
        <v>52.34</v>
      </c>
      <c r="Q9" s="17">
        <v>58.36</v>
      </c>
      <c r="R9" s="22">
        <v>44.16</v>
      </c>
    </row>
    <row r="10" spans="1:18" ht="14.25">
      <c r="A10" s="5">
        <v>11</v>
      </c>
      <c r="B10" s="8" t="str">
        <f>[1]NO2!B14</f>
        <v>NJ</v>
      </c>
      <c r="C10" s="28">
        <v>3</v>
      </c>
      <c r="D10" s="10" t="s">
        <v>20</v>
      </c>
      <c r="E10" s="10" t="s">
        <v>21</v>
      </c>
      <c r="F10" s="17">
        <v>56.54</v>
      </c>
      <c r="G10" s="17">
        <v>36.78</v>
      </c>
      <c r="H10" s="17">
        <v>21.66</v>
      </c>
      <c r="I10" s="17">
        <v>17.53</v>
      </c>
      <c r="J10" s="17">
        <v>27.52</v>
      </c>
      <c r="K10" s="17">
        <v>26.19</v>
      </c>
      <c r="L10" s="17">
        <v>13.87</v>
      </c>
      <c r="M10" s="17">
        <v>29.01</v>
      </c>
      <c r="N10" s="17">
        <v>25.1</v>
      </c>
      <c r="O10" s="17">
        <v>21.96</v>
      </c>
      <c r="P10" s="17">
        <v>43.56</v>
      </c>
      <c r="Q10" s="17">
        <v>30.05</v>
      </c>
      <c r="R10" s="22">
        <v>30.07</v>
      </c>
    </row>
    <row r="11" spans="1:18" ht="14.25">
      <c r="A11" s="5">
        <v>12</v>
      </c>
      <c r="B11" s="8" t="str">
        <f>[1]NO2!B15</f>
        <v>NJ</v>
      </c>
      <c r="C11" s="28">
        <v>30</v>
      </c>
      <c r="D11" s="10" t="s">
        <v>20</v>
      </c>
      <c r="E11" s="10" t="s">
        <v>22</v>
      </c>
      <c r="F11" s="17">
        <v>64.33</v>
      </c>
      <c r="G11" s="17">
        <v>45.71</v>
      </c>
      <c r="H11" s="17">
        <v>27.93</v>
      </c>
      <c r="I11" s="17">
        <v>18.670000000000002</v>
      </c>
      <c r="J11" s="17">
        <v>22.29</v>
      </c>
      <c r="K11" s="17">
        <v>19.079999999999998</v>
      </c>
      <c r="L11" s="17">
        <v>12.22</v>
      </c>
      <c r="M11" s="17">
        <v>28.89</v>
      </c>
      <c r="N11" s="17">
        <v>41.78</v>
      </c>
      <c r="O11" s="17">
        <v>23.89</v>
      </c>
      <c r="P11" s="17">
        <v>58.23</v>
      </c>
      <c r="Q11" s="17">
        <v>45.7</v>
      </c>
      <c r="R11" s="22">
        <v>34.92</v>
      </c>
    </row>
    <row r="12" spans="1:18" ht="14.25">
      <c r="A12" s="5">
        <v>13</v>
      </c>
      <c r="B12" s="8" t="str">
        <f>[1]NO2!B16</f>
        <v>NJ</v>
      </c>
      <c r="C12" s="28">
        <v>131</v>
      </c>
      <c r="D12" s="10" t="s">
        <v>23</v>
      </c>
      <c r="E12" s="10" t="s">
        <v>24</v>
      </c>
      <c r="F12" s="17">
        <v>43.81</v>
      </c>
      <c r="G12" s="17">
        <v>39.479999999999997</v>
      </c>
      <c r="H12" s="17">
        <v>27.62</v>
      </c>
      <c r="I12" s="17">
        <v>22.36</v>
      </c>
      <c r="J12" s="17">
        <v>22.02</v>
      </c>
      <c r="K12" s="17">
        <v>21.59</v>
      </c>
      <c r="L12" s="17">
        <v>20.18</v>
      </c>
      <c r="M12" s="17">
        <v>19.510000000000002</v>
      </c>
      <c r="N12" s="17">
        <v>19.03</v>
      </c>
      <c r="O12" s="17">
        <v>28.82</v>
      </c>
      <c r="P12" s="20">
        <v>39.82</v>
      </c>
      <c r="Q12" s="17">
        <v>40.81</v>
      </c>
      <c r="R12" s="22">
        <v>29.11</v>
      </c>
    </row>
    <row r="13" spans="1:18" ht="14.25">
      <c r="A13" s="5">
        <v>14</v>
      </c>
      <c r="B13" s="8" t="str">
        <f>[1]NO2!B17</f>
        <v>NJ</v>
      </c>
      <c r="C13" s="28">
        <v>830</v>
      </c>
      <c r="D13" s="10" t="s">
        <v>23</v>
      </c>
      <c r="E13" s="10" t="s">
        <v>25</v>
      </c>
      <c r="F13" s="17">
        <v>60.69</v>
      </c>
      <c r="G13" s="17">
        <v>53.78</v>
      </c>
      <c r="H13" s="17">
        <v>31.42</v>
      </c>
      <c r="I13" s="17">
        <v>24.54</v>
      </c>
      <c r="J13" s="17">
        <v>32.450000000000003</v>
      </c>
      <c r="K13" s="17">
        <v>30.88</v>
      </c>
      <c r="L13" s="17">
        <v>45.87</v>
      </c>
      <c r="M13" s="17">
        <v>41.86</v>
      </c>
      <c r="N13" s="17">
        <v>37.1</v>
      </c>
      <c r="O13" s="17">
        <v>44.25</v>
      </c>
      <c r="P13" s="20">
        <v>56.88</v>
      </c>
      <c r="Q13" s="17">
        <v>57.12</v>
      </c>
      <c r="R13" s="22">
        <v>43.41</v>
      </c>
    </row>
    <row r="14" spans="1:18" ht="14.25">
      <c r="A14" s="5">
        <v>18</v>
      </c>
      <c r="B14" s="8" t="str">
        <f>[1]NO2!B20</f>
        <v>NJ</v>
      </c>
      <c r="C14" s="28">
        <v>220</v>
      </c>
      <c r="D14" s="10" t="s">
        <v>26</v>
      </c>
      <c r="E14" s="10" t="s">
        <v>27</v>
      </c>
      <c r="F14" s="17">
        <v>35.520000000000003</v>
      </c>
      <c r="G14" s="17">
        <v>28.13</v>
      </c>
      <c r="H14" s="17">
        <v>20.350000000000001</v>
      </c>
      <c r="I14" s="17">
        <v>8.57</v>
      </c>
      <c r="J14" s="17">
        <v>11.83</v>
      </c>
      <c r="K14" s="17">
        <v>13.21</v>
      </c>
      <c r="L14" s="17">
        <v>16.260000000000002</v>
      </c>
      <c r="M14" s="17">
        <v>21.18</v>
      </c>
      <c r="N14" s="17">
        <v>28.55</v>
      </c>
      <c r="O14" s="17">
        <v>32.299999999999997</v>
      </c>
      <c r="P14" s="17">
        <v>39.5</v>
      </c>
      <c r="Q14" s="17">
        <v>44.88</v>
      </c>
      <c r="R14" s="22">
        <v>25.62</v>
      </c>
    </row>
    <row r="15" spans="1:18" ht="14.25">
      <c r="A15" s="5">
        <v>19</v>
      </c>
      <c r="B15" s="8" t="str">
        <f>[1]NO2!B21</f>
        <v>EJ</v>
      </c>
      <c r="C15" s="28">
        <v>941</v>
      </c>
      <c r="D15" s="10" t="s">
        <v>29</v>
      </c>
      <c r="E15" s="10" t="s">
        <v>81</v>
      </c>
      <c r="F15" s="17">
        <v>57.56</v>
      </c>
      <c r="G15" s="17">
        <v>46.62</v>
      </c>
      <c r="H15" s="17">
        <v>33.94</v>
      </c>
      <c r="I15" s="17">
        <v>23.77</v>
      </c>
      <c r="J15" s="17">
        <v>29.41</v>
      </c>
      <c r="K15" s="17">
        <v>27.21</v>
      </c>
      <c r="L15" s="17">
        <v>33.619999999999997</v>
      </c>
      <c r="M15" s="17">
        <v>36.78</v>
      </c>
      <c r="N15" s="17">
        <v>40.590000000000003</v>
      </c>
      <c r="O15" s="17">
        <v>43.12</v>
      </c>
      <c r="P15" s="17">
        <v>39.71</v>
      </c>
      <c r="Q15" s="17">
        <v>55.59</v>
      </c>
      <c r="R15" s="22">
        <v>39.909999999999997</v>
      </c>
    </row>
    <row r="16" spans="1:18" ht="14.25">
      <c r="A16" s="5">
        <v>22</v>
      </c>
      <c r="B16" s="8" t="str">
        <f>[1]NO2!B24</f>
        <v>EJ</v>
      </c>
      <c r="C16" s="28">
        <v>3</v>
      </c>
      <c r="D16" s="10" t="s">
        <v>31</v>
      </c>
      <c r="E16" s="10" t="s">
        <v>32</v>
      </c>
      <c r="F16" s="17">
        <v>41.22</v>
      </c>
      <c r="G16" s="17">
        <v>42.67</v>
      </c>
      <c r="H16" s="17">
        <v>29.23</v>
      </c>
      <c r="I16" s="17">
        <v>25.02</v>
      </c>
      <c r="J16" s="17">
        <v>20.34</v>
      </c>
      <c r="K16" s="17">
        <v>20.83</v>
      </c>
      <c r="L16" s="17">
        <v>23.52</v>
      </c>
      <c r="M16" s="17">
        <v>19.690000000000001</v>
      </c>
      <c r="N16" s="17">
        <v>24.76</v>
      </c>
      <c r="O16" s="17">
        <v>18.04</v>
      </c>
      <c r="P16" s="17">
        <v>34.03</v>
      </c>
      <c r="Q16" s="17">
        <v>19.16</v>
      </c>
      <c r="R16" s="22">
        <v>26.55</v>
      </c>
    </row>
    <row r="17" spans="1:18" ht="14.25">
      <c r="A17" s="5">
        <v>27</v>
      </c>
      <c r="B17" s="8" t="str">
        <f>[1]NO2!B26</f>
        <v>JS</v>
      </c>
      <c r="C17" s="28">
        <v>0</v>
      </c>
      <c r="D17" s="10" t="s">
        <v>34</v>
      </c>
      <c r="E17" s="10" t="s">
        <v>35</v>
      </c>
      <c r="F17" s="17">
        <v>40.840000000000003</v>
      </c>
      <c r="G17" s="17">
        <v>46.32</v>
      </c>
      <c r="H17" s="17">
        <v>33.72</v>
      </c>
      <c r="I17" s="17">
        <v>25.31</v>
      </c>
      <c r="J17" s="17">
        <v>26.72</v>
      </c>
      <c r="K17" s="17">
        <v>20.59</v>
      </c>
      <c r="L17" s="17">
        <v>31.98</v>
      </c>
      <c r="M17" s="17">
        <v>30.75</v>
      </c>
      <c r="N17" s="17">
        <v>33.18</v>
      </c>
      <c r="O17" s="17">
        <v>40.31</v>
      </c>
      <c r="P17" s="17">
        <v>46.9</v>
      </c>
      <c r="Q17" s="17">
        <v>48.23</v>
      </c>
      <c r="R17" s="22">
        <v>35.57</v>
      </c>
    </row>
    <row r="18" spans="1:18" ht="14.25">
      <c r="A18" s="5">
        <v>72</v>
      </c>
      <c r="B18" s="8" t="str">
        <f>[1]NO2!B44</f>
        <v>JS</v>
      </c>
      <c r="C18" s="28">
        <v>800</v>
      </c>
      <c r="D18" s="10" t="s">
        <v>48</v>
      </c>
      <c r="E18" s="10" t="s">
        <v>83</v>
      </c>
      <c r="F18" s="17">
        <v>51.55</v>
      </c>
      <c r="G18" s="17">
        <v>54.22</v>
      </c>
      <c r="H18" s="17">
        <v>39.729999999999997</v>
      </c>
      <c r="I18" s="17">
        <v>32.18</v>
      </c>
      <c r="J18" s="17">
        <v>37.619999999999997</v>
      </c>
      <c r="K18" s="17">
        <v>37.130000000000003</v>
      </c>
      <c r="L18" s="17">
        <v>37.200000000000003</v>
      </c>
      <c r="M18" s="17">
        <v>32.090000000000003</v>
      </c>
      <c r="N18" s="17">
        <v>39.32</v>
      </c>
      <c r="O18" s="17">
        <v>36.17</v>
      </c>
      <c r="P18" s="17">
        <v>44.91</v>
      </c>
      <c r="Q18" s="17">
        <v>53.64</v>
      </c>
      <c r="R18" s="22">
        <v>41.98</v>
      </c>
    </row>
    <row r="19" spans="1:18" ht="14.25">
      <c r="A19" s="5">
        <v>73</v>
      </c>
      <c r="B19" s="8" t="str">
        <f>[1]NO2!B45</f>
        <v>JS</v>
      </c>
      <c r="C19" s="28">
        <v>2</v>
      </c>
      <c r="D19" s="10" t="s">
        <v>48</v>
      </c>
      <c r="E19" s="10" t="s">
        <v>84</v>
      </c>
      <c r="F19" s="17">
        <v>45.38</v>
      </c>
      <c r="G19" s="17">
        <v>46.3</v>
      </c>
      <c r="H19" s="17">
        <v>35.770000000000003</v>
      </c>
      <c r="I19" s="17">
        <v>32.33</v>
      </c>
      <c r="J19" s="17">
        <v>37.32</v>
      </c>
      <c r="K19" s="20" t="s">
        <v>85</v>
      </c>
      <c r="L19" s="17">
        <v>49.94</v>
      </c>
      <c r="M19" s="17">
        <v>32.76</v>
      </c>
      <c r="N19" s="17">
        <v>29.85</v>
      </c>
      <c r="O19" s="17">
        <v>32.700000000000003</v>
      </c>
      <c r="P19" s="17">
        <v>37.33</v>
      </c>
      <c r="Q19" s="17">
        <v>44.13</v>
      </c>
      <c r="R19" s="22">
        <v>39.049999999999997</v>
      </c>
    </row>
    <row r="20" spans="1:18" ht="14.25">
      <c r="A20" s="5">
        <v>78</v>
      </c>
      <c r="B20" s="8" t="str">
        <f>[1]NO2!B47</f>
        <v>WJ</v>
      </c>
      <c r="C20" s="28">
        <v>230</v>
      </c>
      <c r="D20" s="10" t="s">
        <v>50</v>
      </c>
      <c r="E20" s="10" t="s">
        <v>51</v>
      </c>
      <c r="F20" s="17">
        <v>41.68</v>
      </c>
      <c r="G20" s="17">
        <v>37.31</v>
      </c>
      <c r="H20" s="17">
        <v>21.08</v>
      </c>
      <c r="I20" s="17">
        <v>18.399999999999999</v>
      </c>
      <c r="J20" s="17">
        <v>24.17</v>
      </c>
      <c r="K20" s="17">
        <v>6.76</v>
      </c>
      <c r="L20" s="17">
        <v>20.190000000000001</v>
      </c>
      <c r="M20" s="17">
        <v>27.68</v>
      </c>
      <c r="N20" s="17">
        <v>41.42</v>
      </c>
      <c r="O20" s="17">
        <v>29.7</v>
      </c>
      <c r="P20" s="17">
        <v>47.77</v>
      </c>
      <c r="Q20" s="17">
        <v>37.56</v>
      </c>
      <c r="R20" s="22">
        <v>29.27</v>
      </c>
    </row>
    <row r="21" spans="1:18" ht="14.25">
      <c r="A21" s="2"/>
      <c r="B21" s="11"/>
      <c r="C21" s="25"/>
      <c r="D21" s="12"/>
      <c r="E21" s="2"/>
    </row>
    <row r="22" spans="1:18" ht="14.25">
      <c r="A22" s="2"/>
      <c r="B22" s="11"/>
      <c r="C22" s="25"/>
      <c r="D22" s="13"/>
      <c r="E22" s="14" t="s">
        <v>59</v>
      </c>
    </row>
    <row r="23" spans="1:18" ht="14.25">
      <c r="A23" s="2"/>
      <c r="B23" s="11"/>
      <c r="C23" s="25"/>
      <c r="D23" s="14" t="s">
        <v>61</v>
      </c>
      <c r="E23" s="2"/>
    </row>
    <row r="24" spans="1:18" ht="14.25">
      <c r="A24" s="2"/>
      <c r="B24" s="11"/>
      <c r="C24" s="25"/>
      <c r="D24" s="15" t="s">
        <v>63</v>
      </c>
    </row>
  </sheetData>
  <phoneticPr fontId="3"/>
  <conditionalFormatting sqref="R4:R20">
    <cfRule type="cellIs" dxfId="3" priority="33" stopIfTrue="1" operator="equal">
      <formula>LARGE($CD$4:$CD$22,1)</formula>
    </cfRule>
    <cfRule type="cellIs" dxfId="2" priority="34" stopIfTrue="1" operator="equal">
      <formula>SMALL($CD$4:$CD$22,1)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P36" sqref="P36"/>
    </sheetView>
  </sheetViews>
  <sheetFormatPr defaultRowHeight="13.5"/>
  <cols>
    <col min="3" max="3" width="10.5" customWidth="1"/>
    <col min="5" max="5" width="13.75" customWidth="1"/>
    <col min="18" max="18" width="10.75" customWidth="1"/>
  </cols>
  <sheetData>
    <row r="1" spans="1:18" ht="14.25">
      <c r="B1" s="1"/>
      <c r="D1" s="2" t="s">
        <v>86</v>
      </c>
    </row>
    <row r="2" spans="1:18" ht="14.25">
      <c r="A2" s="3"/>
      <c r="B2" s="4"/>
      <c r="C2" s="3"/>
      <c r="D2" s="2"/>
      <c r="E2" s="3" t="s">
        <v>79</v>
      </c>
    </row>
    <row r="3" spans="1:18" ht="40.5">
      <c r="A3" s="5" t="s">
        <v>2</v>
      </c>
      <c r="B3" s="6" t="s">
        <v>3</v>
      </c>
      <c r="C3" s="7" t="s">
        <v>89</v>
      </c>
      <c r="D3" s="8" t="s">
        <v>6</v>
      </c>
      <c r="E3" s="8" t="s">
        <v>8</v>
      </c>
      <c r="F3" s="16">
        <v>41365</v>
      </c>
      <c r="G3" s="16">
        <v>41395</v>
      </c>
      <c r="H3" s="16">
        <v>41426</v>
      </c>
      <c r="I3" s="16">
        <v>41456</v>
      </c>
      <c r="J3" s="16">
        <v>41487</v>
      </c>
      <c r="K3" s="16">
        <v>41518</v>
      </c>
      <c r="L3" s="16">
        <v>41548</v>
      </c>
      <c r="M3" s="16">
        <v>41579</v>
      </c>
      <c r="N3" s="16">
        <v>41609</v>
      </c>
      <c r="O3" s="16">
        <v>41640</v>
      </c>
      <c r="P3" s="16">
        <v>41671</v>
      </c>
      <c r="Q3" s="16">
        <v>41699</v>
      </c>
      <c r="R3" s="6" t="s">
        <v>98</v>
      </c>
    </row>
    <row r="4" spans="1:18" ht="14.25">
      <c r="A4" s="5">
        <v>1</v>
      </c>
      <c r="B4" s="8" t="s">
        <v>13</v>
      </c>
      <c r="C4" s="9">
        <v>2.2774420232669301E-2</v>
      </c>
      <c r="D4" s="10" t="s">
        <v>11</v>
      </c>
      <c r="E4" s="10" t="s">
        <v>75</v>
      </c>
      <c r="F4" s="17">
        <v>0.18</v>
      </c>
      <c r="G4" s="17">
        <v>0.39</v>
      </c>
      <c r="H4" s="17">
        <v>0.42</v>
      </c>
      <c r="I4" s="17">
        <v>0.4</v>
      </c>
      <c r="J4" s="17">
        <v>0.54</v>
      </c>
      <c r="K4" s="17">
        <v>0.21</v>
      </c>
      <c r="L4" s="17">
        <v>0.43</v>
      </c>
      <c r="M4" s="17">
        <v>0.2</v>
      </c>
      <c r="N4" s="20" t="s">
        <v>65</v>
      </c>
      <c r="O4" s="17">
        <v>0.19</v>
      </c>
      <c r="P4" s="20" t="s">
        <v>65</v>
      </c>
      <c r="Q4" s="17">
        <v>0.15</v>
      </c>
      <c r="R4" s="22">
        <v>0.25</v>
      </c>
    </row>
    <row r="5" spans="1:18" ht="14.25">
      <c r="A5" s="5">
        <v>2</v>
      </c>
      <c r="B5" s="8" t="s">
        <v>13</v>
      </c>
      <c r="C5" s="9">
        <v>0.49603894686337002</v>
      </c>
      <c r="D5" s="10" t="s">
        <v>11</v>
      </c>
      <c r="E5" s="10" t="s">
        <v>14</v>
      </c>
      <c r="F5" s="20">
        <v>0.18</v>
      </c>
      <c r="G5" s="17">
        <v>0.54</v>
      </c>
      <c r="H5" s="20">
        <v>0.59</v>
      </c>
      <c r="I5" s="17">
        <v>0.68</v>
      </c>
      <c r="J5" s="17">
        <v>0.28000000000000003</v>
      </c>
      <c r="K5" s="17">
        <v>0.27</v>
      </c>
      <c r="L5" s="17">
        <v>0.25</v>
      </c>
      <c r="M5" s="20" t="s">
        <v>65</v>
      </c>
      <c r="N5" s="20" t="s">
        <v>65</v>
      </c>
      <c r="O5" s="20">
        <v>0.13</v>
      </c>
      <c r="P5" s="20" t="s">
        <v>65</v>
      </c>
      <c r="Q5" s="17">
        <v>0.22</v>
      </c>
      <c r="R5" s="23">
        <v>0.26</v>
      </c>
    </row>
    <row r="6" spans="1:18" ht="14.25">
      <c r="A6" s="5">
        <v>3</v>
      </c>
      <c r="B6" s="8" t="s">
        <v>13</v>
      </c>
      <c r="C6" s="9">
        <v>0.49477129969633904</v>
      </c>
      <c r="D6" s="10" t="s">
        <v>11</v>
      </c>
      <c r="E6" s="10" t="s">
        <v>15</v>
      </c>
      <c r="F6" s="17">
        <v>0.46</v>
      </c>
      <c r="G6" s="17">
        <v>0.56000000000000005</v>
      </c>
      <c r="H6" s="17">
        <v>0.86</v>
      </c>
      <c r="I6" s="17">
        <v>1.93</v>
      </c>
      <c r="J6" s="17">
        <v>1.79</v>
      </c>
      <c r="K6" s="17">
        <v>1.44</v>
      </c>
      <c r="L6" s="17">
        <v>0.61</v>
      </c>
      <c r="M6" s="17">
        <v>0.52</v>
      </c>
      <c r="N6" s="17">
        <v>0.49</v>
      </c>
      <c r="O6" s="17">
        <v>0.55000000000000004</v>
      </c>
      <c r="P6" s="17">
        <v>0.71</v>
      </c>
      <c r="Q6" s="17">
        <v>0.6</v>
      </c>
      <c r="R6" s="22">
        <v>0.87</v>
      </c>
    </row>
    <row r="7" spans="1:18" ht="14.25">
      <c r="A7" s="5">
        <v>4</v>
      </c>
      <c r="B7" s="8" t="s">
        <v>13</v>
      </c>
      <c r="C7" s="9">
        <v>1.0700844566794601</v>
      </c>
      <c r="D7" s="10" t="s">
        <v>11</v>
      </c>
      <c r="E7" s="10" t="s">
        <v>18</v>
      </c>
      <c r="F7" s="17">
        <v>0.71</v>
      </c>
      <c r="G7" s="17">
        <v>1.19</v>
      </c>
      <c r="H7" s="17">
        <v>1.26</v>
      </c>
      <c r="I7" s="17">
        <v>1.57</v>
      </c>
      <c r="J7" s="17">
        <v>1.59</v>
      </c>
      <c r="K7" s="17">
        <v>1.49</v>
      </c>
      <c r="L7" s="17">
        <v>1.55</v>
      </c>
      <c r="M7" s="17">
        <v>1.31</v>
      </c>
      <c r="N7" s="17">
        <v>1.6</v>
      </c>
      <c r="O7" s="17">
        <v>0.78</v>
      </c>
      <c r="P7" s="17">
        <v>0.6</v>
      </c>
      <c r="Q7" s="17">
        <v>0.8</v>
      </c>
      <c r="R7" s="22">
        <v>1.17</v>
      </c>
    </row>
    <row r="8" spans="1:18" ht="14.25">
      <c r="A8" s="5">
        <v>11</v>
      </c>
      <c r="B8" s="8" t="s">
        <v>13</v>
      </c>
      <c r="C8" s="9">
        <v>0.43536564743435402</v>
      </c>
      <c r="D8" s="10" t="s">
        <v>20</v>
      </c>
      <c r="E8" s="10" t="s">
        <v>21</v>
      </c>
      <c r="F8" s="17">
        <v>1.48</v>
      </c>
      <c r="G8" s="17">
        <v>2.33</v>
      </c>
      <c r="H8" s="17">
        <v>2.06</v>
      </c>
      <c r="I8" s="17">
        <v>2.02</v>
      </c>
      <c r="J8" s="17">
        <v>1.94</v>
      </c>
      <c r="K8" s="17">
        <v>1.67</v>
      </c>
      <c r="L8" s="17">
        <v>1.31</v>
      </c>
      <c r="M8" s="17">
        <v>0.88</v>
      </c>
      <c r="N8" s="17">
        <v>1.03</v>
      </c>
      <c r="O8" s="17">
        <v>0.5</v>
      </c>
      <c r="P8" s="17">
        <v>0.71</v>
      </c>
      <c r="Q8" s="17">
        <v>0.77</v>
      </c>
      <c r="R8" s="22">
        <v>1.38</v>
      </c>
    </row>
    <row r="9" spans="1:18" ht="14.25">
      <c r="A9" s="5">
        <v>12</v>
      </c>
      <c r="B9" s="8" t="s">
        <v>13</v>
      </c>
      <c r="C9" s="9">
        <v>0.51087285773304503</v>
      </c>
      <c r="D9" s="10" t="s">
        <v>20</v>
      </c>
      <c r="E9" s="10" t="s">
        <v>22</v>
      </c>
      <c r="F9" s="17">
        <v>0.39</v>
      </c>
      <c r="G9" s="17">
        <v>2.54</v>
      </c>
      <c r="H9" s="17">
        <v>1.32</v>
      </c>
      <c r="I9" s="17">
        <v>1.7</v>
      </c>
      <c r="J9" s="17">
        <v>1.45</v>
      </c>
      <c r="K9" s="17">
        <v>0.93</v>
      </c>
      <c r="L9" s="17">
        <v>0.82</v>
      </c>
      <c r="M9" s="17">
        <v>0.31</v>
      </c>
      <c r="N9" s="17">
        <v>0.61</v>
      </c>
      <c r="O9" s="17">
        <v>0.35</v>
      </c>
      <c r="P9" s="17">
        <v>0.48</v>
      </c>
      <c r="Q9" s="17">
        <v>0.33</v>
      </c>
      <c r="R9" s="22">
        <v>0.89</v>
      </c>
    </row>
    <row r="10" spans="1:18" ht="14.25">
      <c r="A10" s="5">
        <v>13</v>
      </c>
      <c r="B10" s="8" t="s">
        <v>13</v>
      </c>
      <c r="C10" s="9">
        <v>1.32525606544014</v>
      </c>
      <c r="D10" s="10" t="s">
        <v>23</v>
      </c>
      <c r="E10" s="10" t="s">
        <v>24</v>
      </c>
      <c r="F10" s="17">
        <v>0.95</v>
      </c>
      <c r="G10" s="17">
        <v>1.65</v>
      </c>
      <c r="H10" s="17">
        <v>1.7</v>
      </c>
      <c r="I10" s="17">
        <v>1.44</v>
      </c>
      <c r="J10" s="17">
        <v>1.63</v>
      </c>
      <c r="K10" s="17">
        <v>1.59</v>
      </c>
      <c r="L10" s="17">
        <v>1.53</v>
      </c>
      <c r="M10" s="17">
        <v>0.99</v>
      </c>
      <c r="N10" s="17">
        <v>2.29</v>
      </c>
      <c r="O10" s="17">
        <v>0.8</v>
      </c>
      <c r="P10" s="20">
        <v>1.45</v>
      </c>
      <c r="Q10" s="17">
        <v>1.0900000000000001</v>
      </c>
      <c r="R10" s="22">
        <v>1.38</v>
      </c>
    </row>
    <row r="11" spans="1:18" ht="14.25">
      <c r="A11" s="5">
        <v>14</v>
      </c>
      <c r="B11" s="8" t="s">
        <v>13</v>
      </c>
      <c r="C11" s="9">
        <v>1.1506105081495099</v>
      </c>
      <c r="D11" s="10" t="s">
        <v>23</v>
      </c>
      <c r="E11" s="10" t="s">
        <v>25</v>
      </c>
      <c r="F11" s="17">
        <v>0.24</v>
      </c>
      <c r="G11" s="17">
        <v>0.62</v>
      </c>
      <c r="H11" s="17">
        <v>0.6</v>
      </c>
      <c r="I11" s="17">
        <v>0.38</v>
      </c>
      <c r="J11" s="17">
        <v>0.52</v>
      </c>
      <c r="K11" s="17">
        <v>0.33</v>
      </c>
      <c r="L11" s="17">
        <v>0.4</v>
      </c>
      <c r="M11" s="17">
        <v>0.55000000000000004</v>
      </c>
      <c r="N11" s="17">
        <v>0.25</v>
      </c>
      <c r="O11" s="17">
        <v>0.12</v>
      </c>
      <c r="P11" s="20">
        <v>0.39</v>
      </c>
      <c r="Q11" s="17">
        <v>0.53</v>
      </c>
      <c r="R11" s="22">
        <v>0.39</v>
      </c>
    </row>
    <row r="12" spans="1:18" ht="14.25">
      <c r="A12" s="5">
        <v>18</v>
      </c>
      <c r="B12" s="8" t="s">
        <v>13</v>
      </c>
      <c r="C12" s="9">
        <v>0.37975654413993304</v>
      </c>
      <c r="D12" s="10" t="s">
        <v>26</v>
      </c>
      <c r="E12" s="5" t="s">
        <v>87</v>
      </c>
      <c r="F12" s="17">
        <v>0.17</v>
      </c>
      <c r="G12" s="17">
        <v>0.92</v>
      </c>
      <c r="H12" s="17">
        <v>1.0900000000000001</v>
      </c>
      <c r="I12" s="17">
        <v>1.37</v>
      </c>
      <c r="J12" s="17">
        <v>1.7</v>
      </c>
      <c r="K12" s="17">
        <v>0.93</v>
      </c>
      <c r="L12" s="17">
        <v>0.28999999999999998</v>
      </c>
      <c r="M12" s="17">
        <v>0.32</v>
      </c>
      <c r="N12" s="17">
        <v>0.32</v>
      </c>
      <c r="O12" s="17">
        <v>0.18</v>
      </c>
      <c r="P12" s="17">
        <v>0.38</v>
      </c>
      <c r="Q12" s="17">
        <v>0.2</v>
      </c>
      <c r="R12" s="22">
        <v>0.62</v>
      </c>
    </row>
    <row r="13" spans="1:18" ht="14.25">
      <c r="A13" s="5">
        <v>19</v>
      </c>
      <c r="B13" s="8" t="s">
        <v>82</v>
      </c>
      <c r="C13" s="9">
        <v>0.50462312777075402</v>
      </c>
      <c r="D13" s="10" t="s">
        <v>29</v>
      </c>
      <c r="E13" s="10" t="s">
        <v>81</v>
      </c>
      <c r="F13" s="17">
        <v>0.28999999999999998</v>
      </c>
      <c r="G13" s="17">
        <v>0.76</v>
      </c>
      <c r="H13" s="20" t="s">
        <v>65</v>
      </c>
      <c r="I13" s="17">
        <v>0.1</v>
      </c>
      <c r="J13" s="20" t="s">
        <v>65</v>
      </c>
      <c r="K13" s="17">
        <v>0.16</v>
      </c>
      <c r="L13" s="17">
        <v>0.42</v>
      </c>
      <c r="M13" s="17">
        <v>0.2</v>
      </c>
      <c r="N13" s="20" t="s">
        <v>65</v>
      </c>
      <c r="O13" s="17">
        <v>0.23</v>
      </c>
      <c r="P13" s="17">
        <v>0.14000000000000001</v>
      </c>
      <c r="Q13" s="17">
        <v>0.6</v>
      </c>
      <c r="R13" s="22">
        <v>0.26</v>
      </c>
    </row>
    <row r="14" spans="1:18" ht="14.25">
      <c r="A14" s="5">
        <v>22</v>
      </c>
      <c r="B14" s="8" t="s">
        <v>82</v>
      </c>
      <c r="C14" s="9">
        <v>0.98915325919556107</v>
      </c>
      <c r="D14" s="10" t="s">
        <v>31</v>
      </c>
      <c r="E14" s="10" t="s">
        <v>32</v>
      </c>
      <c r="F14" s="17">
        <v>1.52</v>
      </c>
      <c r="G14" s="17">
        <v>0.67</v>
      </c>
      <c r="H14" s="17">
        <v>4.2699999999999996</v>
      </c>
      <c r="I14" s="17">
        <v>4.9800000000000004</v>
      </c>
      <c r="J14" s="17">
        <v>3.15</v>
      </c>
      <c r="K14" s="17">
        <v>2.87</v>
      </c>
      <c r="L14" s="17">
        <v>3.8</v>
      </c>
      <c r="M14" s="17">
        <v>1.96</v>
      </c>
      <c r="N14" s="17">
        <v>1.86</v>
      </c>
      <c r="O14" s="17">
        <v>0.99</v>
      </c>
      <c r="P14" s="17">
        <v>1.9</v>
      </c>
      <c r="Q14" s="17">
        <v>0.99</v>
      </c>
      <c r="R14" s="22">
        <v>2.35</v>
      </c>
    </row>
    <row r="15" spans="1:18" ht="14.25">
      <c r="A15" s="5">
        <v>27</v>
      </c>
      <c r="B15" s="8" t="s">
        <v>90</v>
      </c>
      <c r="C15" s="9">
        <v>1.63989776786222</v>
      </c>
      <c r="D15" s="10" t="s">
        <v>34</v>
      </c>
      <c r="E15" s="10" t="s">
        <v>35</v>
      </c>
      <c r="F15" s="17">
        <v>1.25</v>
      </c>
      <c r="G15" s="17">
        <v>3.93</v>
      </c>
      <c r="H15" s="17">
        <v>1.82</v>
      </c>
      <c r="I15" s="17">
        <v>3.26</v>
      </c>
      <c r="J15" s="17">
        <v>2.16</v>
      </c>
      <c r="K15" s="17">
        <v>2.58</v>
      </c>
      <c r="L15" s="17">
        <v>1.55</v>
      </c>
      <c r="M15" s="17">
        <v>0.91</v>
      </c>
      <c r="N15" s="17">
        <v>0.76</v>
      </c>
      <c r="O15" s="17">
        <v>0.73</v>
      </c>
      <c r="P15" s="17">
        <v>0.81</v>
      </c>
      <c r="Q15" s="17">
        <v>1.05</v>
      </c>
      <c r="R15" s="22">
        <v>1.72</v>
      </c>
    </row>
    <row r="16" spans="1:18" ht="14.25">
      <c r="A16" s="5">
        <v>32</v>
      </c>
      <c r="B16" s="8" t="s">
        <v>82</v>
      </c>
      <c r="C16" s="9">
        <v>3.50529143233056</v>
      </c>
      <c r="D16" s="10" t="s">
        <v>36</v>
      </c>
      <c r="E16" s="10" t="s">
        <v>37</v>
      </c>
      <c r="F16" s="17">
        <v>3.65</v>
      </c>
      <c r="G16" s="17">
        <v>4.24</v>
      </c>
      <c r="H16" s="17">
        <v>4.09</v>
      </c>
      <c r="I16" s="17">
        <v>5.03</v>
      </c>
      <c r="J16" s="17">
        <v>4.3899999999999997</v>
      </c>
      <c r="K16" s="17">
        <v>4.01</v>
      </c>
      <c r="L16" s="17">
        <v>6.08</v>
      </c>
      <c r="M16" s="17">
        <v>3.74</v>
      </c>
      <c r="N16" s="17">
        <v>5.55</v>
      </c>
      <c r="O16" s="17">
        <v>4.1500000000000004</v>
      </c>
      <c r="P16" s="17">
        <v>4.7699999999999996</v>
      </c>
      <c r="Q16" s="17">
        <v>4.66</v>
      </c>
      <c r="R16" s="22">
        <v>4.4800000000000004</v>
      </c>
    </row>
    <row r="17" spans="1:18" ht="14.25">
      <c r="A17" s="5">
        <v>37</v>
      </c>
      <c r="B17" s="8" t="s">
        <v>82</v>
      </c>
      <c r="C17" s="9">
        <v>3.1388123381141102</v>
      </c>
      <c r="D17" s="10" t="s">
        <v>38</v>
      </c>
      <c r="E17" s="10" t="s">
        <v>39</v>
      </c>
      <c r="F17" s="17">
        <v>3.56</v>
      </c>
      <c r="G17" s="17">
        <v>3.24</v>
      </c>
      <c r="H17" s="17">
        <v>3.23</v>
      </c>
      <c r="I17" s="17">
        <v>4.59</v>
      </c>
      <c r="J17" s="17">
        <v>3.96</v>
      </c>
      <c r="K17" s="17">
        <v>3.16</v>
      </c>
      <c r="L17" s="17">
        <v>4.04</v>
      </c>
      <c r="M17" s="17">
        <v>2.1800000000000002</v>
      </c>
      <c r="N17" s="17">
        <v>4.91</v>
      </c>
      <c r="O17" s="17">
        <v>3.3</v>
      </c>
      <c r="P17" s="17">
        <v>4.05</v>
      </c>
      <c r="Q17" s="17">
        <v>4.0599999999999996</v>
      </c>
      <c r="R17" s="22">
        <v>3.67</v>
      </c>
    </row>
    <row r="18" spans="1:18" ht="14.25">
      <c r="A18" s="5">
        <v>40</v>
      </c>
      <c r="B18" s="8" t="s">
        <v>82</v>
      </c>
      <c r="C18" s="9">
        <v>3.92432551042016</v>
      </c>
      <c r="D18" s="10" t="s">
        <v>38</v>
      </c>
      <c r="E18" s="10" t="s">
        <v>40</v>
      </c>
      <c r="F18" s="17">
        <v>14.2</v>
      </c>
      <c r="G18" s="17">
        <v>10.62</v>
      </c>
      <c r="H18" s="17">
        <v>10.72</v>
      </c>
      <c r="I18" s="17">
        <v>9.8800000000000008</v>
      </c>
      <c r="J18" s="17">
        <v>14.32</v>
      </c>
      <c r="K18" s="17">
        <v>13.08</v>
      </c>
      <c r="L18" s="17">
        <v>18.16</v>
      </c>
      <c r="M18" s="17">
        <v>24.39</v>
      </c>
      <c r="N18" s="17">
        <v>31.02</v>
      </c>
      <c r="O18" s="17">
        <v>35.11</v>
      </c>
      <c r="P18" s="17">
        <v>25.44</v>
      </c>
      <c r="Q18" s="17">
        <v>17.63</v>
      </c>
      <c r="R18" s="22">
        <v>18.239999999999998</v>
      </c>
    </row>
    <row r="19" spans="1:18" ht="14.25">
      <c r="A19" s="5">
        <v>44</v>
      </c>
      <c r="B19" s="8" t="s">
        <v>82</v>
      </c>
      <c r="C19" s="9">
        <v>4.1159827227727703</v>
      </c>
      <c r="D19" s="10" t="s">
        <v>38</v>
      </c>
      <c r="E19" s="10" t="s">
        <v>41</v>
      </c>
      <c r="F19" s="17">
        <v>108.44</v>
      </c>
      <c r="G19" s="17">
        <v>79.930000000000007</v>
      </c>
      <c r="H19" s="17">
        <v>105.42</v>
      </c>
      <c r="I19" s="17">
        <v>84.1</v>
      </c>
      <c r="J19" s="17">
        <v>88.28</v>
      </c>
      <c r="K19" s="17">
        <v>102.49</v>
      </c>
      <c r="L19" s="17">
        <v>161.16999999999999</v>
      </c>
      <c r="M19" s="17">
        <v>122.44</v>
      </c>
      <c r="N19" s="17">
        <v>122.32</v>
      </c>
      <c r="O19" s="17">
        <v>91.77</v>
      </c>
      <c r="P19" s="17">
        <v>91.87</v>
      </c>
      <c r="Q19" s="17">
        <v>123.24</v>
      </c>
      <c r="R19" s="22">
        <v>107.18</v>
      </c>
    </row>
    <row r="20" spans="1:18" ht="14.25">
      <c r="A20" s="5">
        <v>45</v>
      </c>
      <c r="B20" s="8" t="s">
        <v>82</v>
      </c>
      <c r="C20" s="9">
        <v>3.01473972178474</v>
      </c>
      <c r="D20" s="10" t="s">
        <v>38</v>
      </c>
      <c r="E20" s="10" t="s">
        <v>42</v>
      </c>
      <c r="F20" s="17">
        <v>3.02</v>
      </c>
      <c r="G20" s="17">
        <v>3.13</v>
      </c>
      <c r="H20" s="17">
        <v>6.06</v>
      </c>
      <c r="I20" s="17">
        <v>4.5</v>
      </c>
      <c r="J20" s="17">
        <v>4.92</v>
      </c>
      <c r="K20" s="17">
        <v>2.9</v>
      </c>
      <c r="L20" s="17">
        <v>2.73</v>
      </c>
      <c r="M20" s="17">
        <v>1.46</v>
      </c>
      <c r="N20" s="17">
        <v>2.84</v>
      </c>
      <c r="O20" s="17">
        <v>2.9</v>
      </c>
      <c r="P20" s="17">
        <v>3.1</v>
      </c>
      <c r="Q20" s="17">
        <v>3.12</v>
      </c>
      <c r="R20" s="22">
        <v>3.34</v>
      </c>
    </row>
    <row r="21" spans="1:18" ht="14.25">
      <c r="A21" s="5">
        <v>35</v>
      </c>
      <c r="B21" s="8" t="s">
        <v>82</v>
      </c>
      <c r="C21" s="9">
        <v>4.6399999999999997</v>
      </c>
      <c r="D21" s="10" t="s">
        <v>38</v>
      </c>
      <c r="E21" s="10" t="s">
        <v>91</v>
      </c>
      <c r="F21" s="17">
        <v>3.49</v>
      </c>
      <c r="G21" s="17">
        <v>3.35</v>
      </c>
      <c r="H21" s="17">
        <v>4.4000000000000004</v>
      </c>
      <c r="I21" s="17">
        <v>4.83</v>
      </c>
      <c r="J21" s="17">
        <v>5.53</v>
      </c>
      <c r="K21" s="17">
        <v>4.49</v>
      </c>
      <c r="L21" s="17">
        <v>5.25</v>
      </c>
      <c r="M21" s="17">
        <v>2.09</v>
      </c>
      <c r="N21" s="17">
        <v>3.45</v>
      </c>
      <c r="O21" s="17">
        <v>2.37</v>
      </c>
      <c r="P21" s="17">
        <v>3.89</v>
      </c>
      <c r="Q21" s="17">
        <v>3.16</v>
      </c>
      <c r="R21" s="22">
        <v>3.8</v>
      </c>
    </row>
    <row r="22" spans="1:18" ht="14.25">
      <c r="A22" s="5">
        <v>38</v>
      </c>
      <c r="B22" s="8" t="s">
        <v>82</v>
      </c>
      <c r="C22" s="9">
        <v>4</v>
      </c>
      <c r="D22" s="10" t="s">
        <v>38</v>
      </c>
      <c r="E22" s="10" t="s">
        <v>88</v>
      </c>
      <c r="F22" s="17">
        <v>12.59</v>
      </c>
      <c r="G22" s="17">
        <v>7.91</v>
      </c>
      <c r="H22" s="17">
        <v>7.43</v>
      </c>
      <c r="I22" s="17">
        <v>8.85</v>
      </c>
      <c r="J22" s="17">
        <v>11.27</v>
      </c>
      <c r="K22" s="17">
        <v>3.57</v>
      </c>
      <c r="L22" s="17">
        <v>8.1300000000000008</v>
      </c>
      <c r="M22" s="17">
        <v>10.67</v>
      </c>
      <c r="N22" s="17">
        <v>17.96</v>
      </c>
      <c r="O22" s="17">
        <v>25.47</v>
      </c>
      <c r="P22" s="17">
        <v>30.71</v>
      </c>
      <c r="Q22" s="17">
        <v>25.27</v>
      </c>
      <c r="R22" s="22">
        <v>14.05</v>
      </c>
    </row>
    <row r="23" spans="1:18" ht="14.25">
      <c r="A23" s="5">
        <v>56</v>
      </c>
      <c r="B23" s="8" t="s">
        <v>90</v>
      </c>
      <c r="C23" s="9">
        <v>1.79742488743119</v>
      </c>
      <c r="D23" s="10" t="s">
        <v>43</v>
      </c>
      <c r="E23" s="10" t="s">
        <v>44</v>
      </c>
      <c r="F23" s="17">
        <v>0.95</v>
      </c>
      <c r="G23" s="17">
        <v>1.63</v>
      </c>
      <c r="H23" s="17">
        <v>1.66</v>
      </c>
      <c r="I23" s="17">
        <v>1.62</v>
      </c>
      <c r="J23" s="17">
        <v>1.75</v>
      </c>
      <c r="K23" s="17">
        <v>1.59</v>
      </c>
      <c r="L23" s="17">
        <v>1.38</v>
      </c>
      <c r="M23" s="17">
        <v>0.64</v>
      </c>
      <c r="N23" s="17">
        <v>0.54</v>
      </c>
      <c r="O23" s="17">
        <v>0.51</v>
      </c>
      <c r="P23" s="17">
        <v>0.18</v>
      </c>
      <c r="Q23" s="17">
        <v>1.04</v>
      </c>
      <c r="R23" s="22">
        <v>1.1399999999999999</v>
      </c>
    </row>
    <row r="24" spans="1:18" ht="14.25">
      <c r="A24" s="5">
        <v>60</v>
      </c>
      <c r="B24" s="8" t="s">
        <v>92</v>
      </c>
      <c r="C24" s="9">
        <v>4.1753984235123198</v>
      </c>
      <c r="D24" s="10" t="s">
        <v>45</v>
      </c>
      <c r="E24" s="10" t="s">
        <v>46</v>
      </c>
      <c r="F24" s="17">
        <v>3.91</v>
      </c>
      <c r="G24" s="17">
        <v>7.02</v>
      </c>
      <c r="H24" s="17">
        <v>5.99</v>
      </c>
      <c r="I24" s="17">
        <v>6.6</v>
      </c>
      <c r="J24" s="17">
        <v>6.42</v>
      </c>
      <c r="K24" s="17">
        <v>5.05</v>
      </c>
      <c r="L24" s="17">
        <v>4.97</v>
      </c>
      <c r="M24" s="17">
        <v>7.81</v>
      </c>
      <c r="N24" s="17">
        <v>6.26</v>
      </c>
      <c r="O24" s="17">
        <v>5.55</v>
      </c>
      <c r="P24" s="17">
        <v>4.95</v>
      </c>
      <c r="Q24" s="17">
        <v>4.26</v>
      </c>
      <c r="R24" s="22">
        <v>5.56</v>
      </c>
    </row>
    <row r="25" spans="1:18" ht="14.25">
      <c r="A25" s="5">
        <v>90</v>
      </c>
      <c r="B25" s="8" t="s">
        <v>92</v>
      </c>
      <c r="C25" s="9">
        <v>4.7</v>
      </c>
      <c r="D25" s="10" t="s">
        <v>47</v>
      </c>
      <c r="E25" s="10" t="s">
        <v>67</v>
      </c>
      <c r="F25" s="17">
        <v>10.36</v>
      </c>
      <c r="G25" s="17">
        <v>12.68</v>
      </c>
      <c r="H25" s="17">
        <v>8.81</v>
      </c>
      <c r="I25" s="17">
        <v>7.87</v>
      </c>
      <c r="J25" s="17">
        <v>5.82</v>
      </c>
      <c r="K25" s="17">
        <v>9.51</v>
      </c>
      <c r="L25" s="17">
        <v>10.3</v>
      </c>
      <c r="M25" s="17">
        <v>7.71</v>
      </c>
      <c r="N25" s="17">
        <v>13.93</v>
      </c>
      <c r="O25" s="17">
        <v>6.12</v>
      </c>
      <c r="P25" s="17">
        <v>12.87</v>
      </c>
      <c r="Q25" s="17">
        <v>7.07</v>
      </c>
      <c r="R25" s="22">
        <v>9.31</v>
      </c>
    </row>
    <row r="26" spans="1:18" ht="14.25">
      <c r="A26" s="5">
        <v>72</v>
      </c>
      <c r="B26" s="8" t="s">
        <v>90</v>
      </c>
      <c r="C26" s="9">
        <v>0.30257317090663405</v>
      </c>
      <c r="D26" s="10" t="s">
        <v>48</v>
      </c>
      <c r="E26" s="10" t="s">
        <v>95</v>
      </c>
      <c r="F26" s="17">
        <v>1.66</v>
      </c>
      <c r="G26" s="17">
        <v>2.41</v>
      </c>
      <c r="H26" s="17">
        <v>1.94</v>
      </c>
      <c r="I26" s="17">
        <v>1.68</v>
      </c>
      <c r="J26" s="17">
        <v>3.71</v>
      </c>
      <c r="K26" s="17">
        <v>2.2999999999999998</v>
      </c>
      <c r="L26" s="17">
        <v>3.06</v>
      </c>
      <c r="M26" s="17">
        <v>2.06</v>
      </c>
      <c r="N26" s="17">
        <v>1.77</v>
      </c>
      <c r="O26" s="17">
        <v>1.43</v>
      </c>
      <c r="P26" s="17">
        <v>1.63</v>
      </c>
      <c r="Q26" s="17">
        <v>1.54</v>
      </c>
      <c r="R26" s="22">
        <v>2.1</v>
      </c>
    </row>
    <row r="27" spans="1:18" ht="14.25">
      <c r="A27" s="5">
        <v>73</v>
      </c>
      <c r="B27" s="8" t="s">
        <v>90</v>
      </c>
      <c r="C27" s="9">
        <v>0.85533157792341308</v>
      </c>
      <c r="D27" s="10" t="s">
        <v>48</v>
      </c>
      <c r="E27" s="10" t="s">
        <v>96</v>
      </c>
      <c r="F27" s="17">
        <v>2.31</v>
      </c>
      <c r="G27" s="17">
        <v>3.65</v>
      </c>
      <c r="H27" s="17">
        <v>1.99</v>
      </c>
      <c r="I27" s="17">
        <v>2.97</v>
      </c>
      <c r="J27" s="17">
        <v>2.65</v>
      </c>
      <c r="K27" s="20" t="s">
        <v>85</v>
      </c>
      <c r="L27" s="17">
        <v>1.78</v>
      </c>
      <c r="M27" s="17">
        <v>1.24</v>
      </c>
      <c r="N27" s="17">
        <v>1.75</v>
      </c>
      <c r="O27" s="17">
        <v>1.2</v>
      </c>
      <c r="P27" s="17">
        <v>1.02</v>
      </c>
      <c r="Q27" s="17">
        <v>0.84</v>
      </c>
      <c r="R27" s="22">
        <v>1.9</v>
      </c>
    </row>
    <row r="28" spans="1:18" ht="14.25">
      <c r="A28" s="5">
        <v>78</v>
      </c>
      <c r="B28" s="8" t="s">
        <v>93</v>
      </c>
      <c r="C28" s="9">
        <v>0.18276809882130801</v>
      </c>
      <c r="D28" s="10" t="s">
        <v>50</v>
      </c>
      <c r="E28" s="10" t="s">
        <v>51</v>
      </c>
      <c r="F28" s="17">
        <v>0.49</v>
      </c>
      <c r="G28" s="17">
        <v>0.83</v>
      </c>
      <c r="H28" s="17">
        <v>0.72</v>
      </c>
      <c r="I28" s="17">
        <v>0.72</v>
      </c>
      <c r="J28" s="17">
        <v>1.17</v>
      </c>
      <c r="K28" s="17">
        <v>0.65</v>
      </c>
      <c r="L28" s="17">
        <v>0.56000000000000005</v>
      </c>
      <c r="M28" s="17">
        <v>0.64</v>
      </c>
      <c r="N28" s="17">
        <v>0.59</v>
      </c>
      <c r="O28" s="17">
        <v>0.66</v>
      </c>
      <c r="P28" s="17">
        <v>0.65</v>
      </c>
      <c r="Q28" s="17">
        <v>0.6</v>
      </c>
      <c r="R28" s="22">
        <v>0.68</v>
      </c>
    </row>
    <row r="29" spans="1:18" ht="14.25">
      <c r="A29" s="5">
        <v>84</v>
      </c>
      <c r="B29" s="8" t="s">
        <v>93</v>
      </c>
      <c r="C29" s="9">
        <v>3.5635007814861699</v>
      </c>
      <c r="D29" s="10" t="s">
        <v>52</v>
      </c>
      <c r="E29" s="10" t="s">
        <v>53</v>
      </c>
      <c r="F29" s="17">
        <v>2.85</v>
      </c>
      <c r="G29" s="17">
        <v>3.56</v>
      </c>
      <c r="H29" s="17">
        <v>2.54</v>
      </c>
      <c r="I29" s="17">
        <v>1.3</v>
      </c>
      <c r="J29" s="17">
        <v>2.52</v>
      </c>
      <c r="K29" s="17">
        <v>3</v>
      </c>
      <c r="L29" s="17">
        <v>7.01</v>
      </c>
      <c r="M29" s="17">
        <v>2.97</v>
      </c>
      <c r="N29" s="17">
        <v>4.34</v>
      </c>
      <c r="O29" s="17">
        <v>4.97</v>
      </c>
      <c r="P29" s="17">
        <v>3.07</v>
      </c>
      <c r="Q29" s="17">
        <v>2.6</v>
      </c>
      <c r="R29" s="22">
        <v>3.34</v>
      </c>
    </row>
    <row r="30" spans="1:18" ht="14.25">
      <c r="A30" s="5">
        <v>88</v>
      </c>
      <c r="B30" s="8" t="s">
        <v>94</v>
      </c>
      <c r="C30" s="29">
        <v>0.34599999999999997</v>
      </c>
      <c r="D30" s="10" t="s">
        <v>54</v>
      </c>
      <c r="E30" s="30" t="s">
        <v>55</v>
      </c>
      <c r="F30" s="17">
        <v>1.19</v>
      </c>
      <c r="G30" s="17">
        <v>1.34</v>
      </c>
      <c r="H30" s="17">
        <v>1.64</v>
      </c>
      <c r="I30" s="17">
        <v>1.74</v>
      </c>
      <c r="J30" s="17">
        <v>1.69</v>
      </c>
      <c r="K30" s="17">
        <v>1.42</v>
      </c>
      <c r="L30" s="17">
        <v>1.54</v>
      </c>
      <c r="M30" s="17">
        <v>0.75</v>
      </c>
      <c r="N30" s="17">
        <v>0.39</v>
      </c>
      <c r="O30" s="17">
        <v>0.5</v>
      </c>
      <c r="P30" s="17">
        <v>1.29</v>
      </c>
      <c r="Q30" s="17">
        <v>1.71</v>
      </c>
      <c r="R30" s="22">
        <v>1.29</v>
      </c>
    </row>
    <row r="31" spans="1:18" ht="14.25">
      <c r="A31" s="5">
        <v>87</v>
      </c>
      <c r="B31" s="8" t="s">
        <v>94</v>
      </c>
      <c r="C31" s="9">
        <v>2.0782647320621801</v>
      </c>
      <c r="D31" s="10" t="s">
        <v>54</v>
      </c>
      <c r="E31" s="10" t="s">
        <v>57</v>
      </c>
      <c r="F31" s="17">
        <v>5.07</v>
      </c>
      <c r="G31" s="17">
        <v>10.84</v>
      </c>
      <c r="H31" s="17">
        <v>15.37</v>
      </c>
      <c r="I31" s="17">
        <v>16.07</v>
      </c>
      <c r="J31" s="17">
        <v>21.62</v>
      </c>
      <c r="K31" s="17">
        <v>7.56</v>
      </c>
      <c r="L31" s="17">
        <v>4.7300000000000004</v>
      </c>
      <c r="M31" s="17">
        <v>3.44</v>
      </c>
      <c r="N31" s="17">
        <v>2</v>
      </c>
      <c r="O31" s="17">
        <v>4.08</v>
      </c>
      <c r="P31" s="17">
        <v>4.82</v>
      </c>
      <c r="Q31" s="17">
        <v>7.8</v>
      </c>
      <c r="R31" s="22">
        <v>8.44</v>
      </c>
    </row>
    <row r="32" spans="1:18" ht="14.25">
      <c r="A32" s="2"/>
      <c r="B32" s="11"/>
      <c r="C32" s="2"/>
      <c r="D32" s="12"/>
      <c r="E32" s="2"/>
    </row>
    <row r="33" spans="1:5" ht="14.25">
      <c r="A33" s="2"/>
      <c r="B33" s="11"/>
      <c r="C33" s="2"/>
      <c r="D33" s="13"/>
      <c r="E33" s="14" t="s">
        <v>58</v>
      </c>
    </row>
    <row r="34" spans="1:5" ht="14.25">
      <c r="A34" s="2"/>
      <c r="B34" s="11"/>
      <c r="C34" s="2"/>
      <c r="D34" s="14" t="s">
        <v>60</v>
      </c>
      <c r="E34" s="2"/>
    </row>
    <row r="35" spans="1:5" ht="14.25">
      <c r="A35" s="2"/>
      <c r="B35" s="11"/>
      <c r="C35" s="2"/>
      <c r="D35" s="15" t="s">
        <v>62</v>
      </c>
    </row>
  </sheetData>
  <phoneticPr fontId="3"/>
  <conditionalFormatting sqref="R4:R31">
    <cfRule type="cellIs" dxfId="1" priority="43" stopIfTrue="1" operator="equal">
      <formula>LARGE($CD$4:$CD$41,1)</formula>
    </cfRule>
    <cfRule type="cellIs" dxfId="0" priority="44" stopIfTrue="1" operator="equal">
      <formula>SMALL($CD$4:$CD$41,1)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NO2</vt:lpstr>
      <vt:lpstr>NO</vt:lpstr>
      <vt:lpstr>NOx</vt:lpstr>
      <vt:lpstr>O3</vt:lpstr>
      <vt:lpstr>NH3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t-yama_hp</dc:creator>
  <cp:lastModifiedBy>aikawa</cp:lastModifiedBy>
  <dcterms:created xsi:type="dcterms:W3CDTF">2015-03-02T09:41:24Z</dcterms:created>
  <dcterms:modified xsi:type="dcterms:W3CDTF">2015-11-21T02:31:16Z</dcterms:modified>
</cp:coreProperties>
</file>