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3900"/>
  </bookViews>
  <sheets>
    <sheet name="SO2" sheetId="4" r:id="rId1"/>
    <sheet name="HNO3" sheetId="5" r:id="rId2"/>
    <sheet name="HCL" sheetId="6" r:id="rId3"/>
    <sheet name="NH3" sheetId="7" r:id="rId4"/>
    <sheet name="Sheet1" sheetId="1" r:id="rId5"/>
  </sheets>
  <definedNames>
    <definedName name="_xlnm.Print_Area" localSheetId="2">HCL!$A$1:$V$41</definedName>
    <definedName name="_xlnm.Print_Area" localSheetId="1">'HNO3'!$A$1:$U$41</definedName>
    <definedName name="_xlnm.Print_Area" localSheetId="3">'NH3'!$A$1:$V$40</definedName>
    <definedName name="_xlnm.Print_Area" localSheetId="0">'SO2'!$A$1:$V$41</definedName>
  </definedNames>
  <calcPr calcId="145621"/>
</workbook>
</file>

<file path=xl/calcChain.xml><?xml version="1.0" encoding="utf-8"?>
<calcChain xmlns="http://schemas.openxmlformats.org/spreadsheetml/2006/main">
  <c r="BR35" i="5" l="1"/>
  <c r="BQ35" i="5"/>
  <c r="BP35" i="5"/>
  <c r="BO35" i="5"/>
  <c r="BN35" i="5"/>
  <c r="BM35" i="5"/>
  <c r="BL35" i="5"/>
  <c r="BK35" i="5"/>
  <c r="BJ35" i="5"/>
  <c r="BI35" i="5"/>
  <c r="BH35" i="5"/>
  <c r="BG35" i="5"/>
  <c r="BF35" i="5"/>
  <c r="BE35" i="5"/>
  <c r="BD35" i="5"/>
  <c r="BC35" i="5"/>
  <c r="BB35" i="5"/>
  <c r="BA35" i="5"/>
  <c r="AZ35" i="5"/>
  <c r="AY35" i="5"/>
  <c r="BR34" i="5"/>
  <c r="BQ34" i="5"/>
  <c r="BP34" i="5"/>
  <c r="BO34" i="5"/>
  <c r="BN34" i="5"/>
  <c r="BM34" i="5"/>
  <c r="BL34" i="5"/>
  <c r="BK34" i="5"/>
  <c r="BJ34" i="5"/>
  <c r="BI34" i="5"/>
  <c r="BH34" i="5"/>
  <c r="BG34" i="5"/>
  <c r="BF34" i="5"/>
  <c r="BE34" i="5"/>
  <c r="BD34" i="5"/>
  <c r="BC34" i="5"/>
  <c r="BB34" i="5"/>
  <c r="BA34" i="5"/>
  <c r="AZ34" i="5"/>
  <c r="AY34" i="5"/>
  <c r="BR33" i="5"/>
  <c r="BQ33" i="5"/>
  <c r="BP33" i="5"/>
  <c r="BO33" i="5"/>
  <c r="BN33" i="5"/>
  <c r="BM33" i="5"/>
  <c r="BL33" i="5"/>
  <c r="BK33" i="5"/>
  <c r="BJ33" i="5"/>
  <c r="BI33" i="5"/>
  <c r="BH33" i="5"/>
  <c r="BG33" i="5"/>
  <c r="BF33" i="5"/>
  <c r="BE33" i="5"/>
  <c r="BD33" i="5"/>
  <c r="BC33" i="5"/>
  <c r="BB33" i="5"/>
  <c r="BA33" i="5"/>
  <c r="AZ33" i="5"/>
  <c r="AY33" i="5"/>
  <c r="BR32" i="5"/>
  <c r="BQ32" i="5"/>
  <c r="BP32" i="5"/>
  <c r="BO32" i="5"/>
  <c r="BN32" i="5"/>
  <c r="BM32" i="5"/>
  <c r="BL32" i="5"/>
  <c r="BK32" i="5"/>
  <c r="BJ32" i="5"/>
  <c r="BI32" i="5"/>
  <c r="BH32" i="5"/>
  <c r="BG32" i="5"/>
  <c r="BF32" i="5"/>
  <c r="BE32" i="5"/>
  <c r="BD32" i="5"/>
  <c r="BC32" i="5"/>
  <c r="BB32" i="5"/>
  <c r="BA32" i="5"/>
  <c r="AZ32" i="5"/>
  <c r="AY32" i="5"/>
  <c r="BR31" i="5"/>
  <c r="BQ31" i="5"/>
  <c r="BP31" i="5"/>
  <c r="BO31" i="5"/>
  <c r="BN31" i="5"/>
  <c r="BM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AY11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BR9" i="5"/>
  <c r="BQ9" i="5"/>
  <c r="BP9" i="5"/>
  <c r="BO9" i="5"/>
  <c r="BN9" i="5"/>
  <c r="BM9" i="5"/>
  <c r="BL9" i="5"/>
  <c r="BK9" i="5"/>
  <c r="BJ9" i="5"/>
  <c r="BI9" i="5"/>
  <c r="BH9" i="5"/>
  <c r="BG9" i="5"/>
  <c r="BF9" i="5"/>
  <c r="BE9" i="5"/>
  <c r="BD9" i="5"/>
  <c r="BC9" i="5"/>
  <c r="BB9" i="5"/>
  <c r="BA9" i="5"/>
  <c r="AZ9" i="5"/>
  <c r="AY9" i="5"/>
  <c r="BR8" i="5"/>
  <c r="BQ8" i="5"/>
  <c r="BP8" i="5"/>
  <c r="BO8" i="5"/>
  <c r="BN8" i="5"/>
  <c r="BM8" i="5"/>
  <c r="BL8" i="5"/>
  <c r="BK8" i="5"/>
  <c r="BJ8" i="5"/>
  <c r="BI8" i="5"/>
  <c r="BH8" i="5"/>
  <c r="BG8" i="5"/>
  <c r="BF8" i="5"/>
  <c r="BE8" i="5"/>
  <c r="BD8" i="5"/>
  <c r="BC8" i="5"/>
  <c r="BB8" i="5"/>
  <c r="BA8" i="5"/>
  <c r="AZ8" i="5"/>
  <c r="AY8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BR4" i="5"/>
  <c r="BQ4" i="5"/>
  <c r="BP4" i="5"/>
  <c r="BO4" i="5"/>
  <c r="BN4" i="5"/>
  <c r="BM4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AY4" i="5"/>
  <c r="BR3" i="5"/>
  <c r="BQ3" i="5"/>
  <c r="BP3" i="5"/>
  <c r="BO3" i="5"/>
  <c r="BN3" i="5"/>
  <c r="BM3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BT3" i="4"/>
  <c r="BS3" i="4"/>
  <c r="BR3" i="4"/>
  <c r="BQ3" i="4"/>
  <c r="BP3" i="4"/>
  <c r="BO3" i="4"/>
  <c r="BN3" i="4"/>
  <c r="BM3" i="4"/>
  <c r="BL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</calcChain>
</file>

<file path=xl/sharedStrings.xml><?xml version="1.0" encoding="utf-8"?>
<sst xmlns="http://schemas.openxmlformats.org/spreadsheetml/2006/main" count="956" uniqueCount="251">
  <si>
    <r>
      <t>付表2.1　フィルターパックによるSO</t>
    </r>
    <r>
      <rPr>
        <b/>
        <vertAlign val="subscript"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ガス濃度　月・年平均　（平成15年度）</t>
    </r>
    <rPh sb="0" eb="2">
      <t>フヒョウ</t>
    </rPh>
    <rPh sb="22" eb="24">
      <t>ノウド</t>
    </rPh>
    <rPh sb="25" eb="26">
      <t>ツキ</t>
    </rPh>
    <rPh sb="27" eb="30">
      <t>ネンヘイキン</t>
    </rPh>
    <rPh sb="32" eb="34">
      <t>ヘイセイ</t>
    </rPh>
    <rPh sb="36" eb="38">
      <t>ネンド</t>
    </rPh>
    <phoneticPr fontId="5"/>
  </si>
  <si>
    <r>
      <t>単位: nmol m</t>
    </r>
    <r>
      <rPr>
        <b/>
        <vertAlign val="superscript"/>
        <sz val="11"/>
        <rFont val="ＭＳ Ｐゴシック"/>
        <family val="3"/>
        <charset val="128"/>
      </rPr>
      <t>-3</t>
    </r>
    <phoneticPr fontId="5"/>
  </si>
  <si>
    <t>No.</t>
    <phoneticPr fontId="5"/>
  </si>
  <si>
    <t>地域区分</t>
    <rPh sb="0" eb="2">
      <t>チイキ</t>
    </rPh>
    <rPh sb="2" eb="4">
      <t>クブン</t>
    </rPh>
    <phoneticPr fontId="5"/>
  </si>
  <si>
    <r>
      <t>SO</t>
    </r>
    <r>
      <rPr>
        <vertAlign val="subscript"/>
        <sz val="12"/>
        <rFont val="ＭＳ Ｐゴシック"/>
        <family val="3"/>
        <charset val="128"/>
      </rPr>
      <t>2</t>
    </r>
    <r>
      <rPr>
        <sz val="12"/>
        <rFont val="ＭＳ Ｐゴシック"/>
        <family val="3"/>
        <charset val="128"/>
      </rPr>
      <t>排出量区分</t>
    </r>
    <rPh sb="3" eb="5">
      <t>ハイシュツ</t>
    </rPh>
    <rPh sb="5" eb="6">
      <t>リョウ</t>
    </rPh>
    <rPh sb="6" eb="8">
      <t>クブン</t>
    </rPh>
    <phoneticPr fontId="5"/>
  </si>
  <si>
    <t>県</t>
    <phoneticPr fontId="5"/>
  </si>
  <si>
    <t>地点</t>
  </si>
  <si>
    <t>03/4月</t>
  </si>
  <si>
    <t>03/5月</t>
  </si>
  <si>
    <t>03/6月</t>
  </si>
  <si>
    <t>03/7月</t>
  </si>
  <si>
    <t>03/8月</t>
  </si>
  <si>
    <t>03/9月</t>
  </si>
  <si>
    <t>03/10月</t>
  </si>
  <si>
    <t>03/11月</t>
  </si>
  <si>
    <t>03/12月</t>
  </si>
  <si>
    <t>04/1月</t>
  </si>
  <si>
    <t>04/2月</t>
  </si>
  <si>
    <t>04/3月</t>
  </si>
  <si>
    <t>最大値</t>
    <phoneticPr fontId="5"/>
  </si>
  <si>
    <t>最小値</t>
    <phoneticPr fontId="5"/>
  </si>
  <si>
    <t>H15</t>
    <phoneticPr fontId="5"/>
  </si>
  <si>
    <t>No.</t>
  </si>
  <si>
    <t>地域区分</t>
  </si>
  <si>
    <t>SO2排出量区分</t>
  </si>
  <si>
    <t>県</t>
  </si>
  <si>
    <t>05/4月</t>
  </si>
  <si>
    <t>05/5月</t>
  </si>
  <si>
    <t>05/6月</t>
  </si>
  <si>
    <t>05/7月</t>
  </si>
  <si>
    <t>05/8月</t>
  </si>
  <si>
    <t>05/9月</t>
  </si>
  <si>
    <t>05/10月</t>
  </si>
  <si>
    <t>05/11月</t>
  </si>
  <si>
    <t>05/12月</t>
  </si>
  <si>
    <t>06/1月</t>
  </si>
  <si>
    <t>06/2月</t>
  </si>
  <si>
    <t>06/3月</t>
  </si>
  <si>
    <t>最大値</t>
  </si>
  <si>
    <t>最小値</t>
  </si>
  <si>
    <t>H15</t>
  </si>
  <si>
    <t>H16</t>
  </si>
  <si>
    <t>H17</t>
  </si>
  <si>
    <t>NJ</t>
    <phoneticPr fontId="5"/>
  </si>
  <si>
    <t>S</t>
    <phoneticPr fontId="5"/>
  </si>
  <si>
    <t>北海道</t>
  </si>
  <si>
    <t>利尻</t>
  </si>
  <si>
    <t>北海遠</t>
  </si>
  <si>
    <t>NJ</t>
  </si>
  <si>
    <t>S</t>
  </si>
  <si>
    <t>母子里</t>
  </si>
  <si>
    <t>M</t>
  </si>
  <si>
    <t>札幌北</t>
  </si>
  <si>
    <t>ひ.6</t>
  </si>
  <si>
    <t>M</t>
    <phoneticPr fontId="5"/>
  </si>
  <si>
    <t>札幌白石</t>
    <rPh sb="0" eb="2">
      <t>サッポロ</t>
    </rPh>
    <rPh sb="2" eb="4">
      <t>シロイシ</t>
    </rPh>
    <phoneticPr fontId="4"/>
  </si>
  <si>
    <t>札幌白石</t>
  </si>
  <si>
    <t>M</t>
    <phoneticPr fontId="5"/>
  </si>
  <si>
    <t>青森</t>
  </si>
  <si>
    <t>青森雲谷</t>
  </si>
  <si>
    <t/>
  </si>
  <si>
    <t>ひ.ひ</t>
  </si>
  <si>
    <t>JS</t>
    <phoneticPr fontId="5"/>
  </si>
  <si>
    <t>L</t>
    <phoneticPr fontId="5"/>
  </si>
  <si>
    <t>新潟</t>
  </si>
  <si>
    <t>新潟小新</t>
    <rPh sb="0" eb="2">
      <t>ニイガタ</t>
    </rPh>
    <rPh sb="2" eb="4">
      <t>コシン</t>
    </rPh>
    <phoneticPr fontId="4"/>
  </si>
  <si>
    <t>新潟小新</t>
  </si>
  <si>
    <t>Z4.6</t>
  </si>
  <si>
    <t>J.7</t>
  </si>
  <si>
    <t>JS</t>
  </si>
  <si>
    <t>新潟曽和</t>
  </si>
  <si>
    <t>長岡</t>
  </si>
  <si>
    <t>上越</t>
  </si>
  <si>
    <t>J.8</t>
  </si>
  <si>
    <t>富山</t>
  </si>
  <si>
    <t>小杉</t>
  </si>
  <si>
    <t>冨山</t>
  </si>
  <si>
    <t>石川</t>
  </si>
  <si>
    <t>金沢</t>
  </si>
  <si>
    <t>J.2</t>
  </si>
  <si>
    <t>福井</t>
  </si>
  <si>
    <t>j.6</t>
  </si>
  <si>
    <t>島根</t>
  </si>
  <si>
    <t>松江</t>
  </si>
  <si>
    <t>EJ</t>
    <phoneticPr fontId="5"/>
  </si>
  <si>
    <t>群馬</t>
    <rPh sb="0" eb="2">
      <t>グンマ</t>
    </rPh>
    <phoneticPr fontId="5"/>
  </si>
  <si>
    <t>前橋</t>
    <rPh sb="0" eb="2">
      <t>マエバシ</t>
    </rPh>
    <phoneticPr fontId="1"/>
  </si>
  <si>
    <t>詳馬</t>
  </si>
  <si>
    <t>前橋</t>
  </si>
  <si>
    <t>お.∂</t>
  </si>
  <si>
    <t>EJ</t>
  </si>
  <si>
    <t>M</t>
    <phoneticPr fontId="5"/>
  </si>
  <si>
    <t>栃木</t>
  </si>
  <si>
    <t>河内</t>
  </si>
  <si>
    <t>l.5</t>
  </si>
  <si>
    <t>L</t>
    <phoneticPr fontId="5"/>
  </si>
  <si>
    <t>埼玉</t>
  </si>
  <si>
    <t>騎西</t>
    <rPh sb="0" eb="2">
      <t>キサイ</t>
    </rPh>
    <phoneticPr fontId="1"/>
  </si>
  <si>
    <t>騎酉</t>
  </si>
  <si>
    <t>叫.7</t>
  </si>
  <si>
    <t>52.∂</t>
  </si>
  <si>
    <r>
      <t>C</t>
    </r>
    <r>
      <rPr>
        <sz val="11"/>
        <color theme="1"/>
        <rFont val="ＭＳ Ｐゴシック"/>
        <family val="2"/>
        <charset val="128"/>
        <scheme val="minor"/>
      </rPr>
      <t>J</t>
    </r>
    <phoneticPr fontId="5"/>
  </si>
  <si>
    <t>M</t>
    <phoneticPr fontId="5"/>
  </si>
  <si>
    <t>長野</t>
  </si>
  <si>
    <t>CJ</t>
  </si>
  <si>
    <t>愛知</t>
  </si>
  <si>
    <t>豊橋</t>
  </si>
  <si>
    <t>9.j</t>
  </si>
  <si>
    <t>L</t>
    <phoneticPr fontId="5"/>
  </si>
  <si>
    <t>名古屋緑</t>
  </si>
  <si>
    <t>２ｱ.a</t>
  </si>
  <si>
    <t>部.ア</t>
  </si>
  <si>
    <t>岐阜</t>
  </si>
  <si>
    <t>伊自良湖</t>
  </si>
  <si>
    <t>京都</t>
  </si>
  <si>
    <t>京都八幡</t>
    <rPh sb="0" eb="2">
      <t>キョウト</t>
    </rPh>
    <phoneticPr fontId="5"/>
  </si>
  <si>
    <t>(25.9)</t>
    <phoneticPr fontId="5"/>
  </si>
  <si>
    <t>(27.2)</t>
    <phoneticPr fontId="5"/>
  </si>
  <si>
    <t>(33.5)</t>
    <phoneticPr fontId="5"/>
  </si>
  <si>
    <t>(28.2)</t>
    <phoneticPr fontId="5"/>
  </si>
  <si>
    <t>(39.3)</t>
    <phoneticPr fontId="5"/>
  </si>
  <si>
    <t>(26.0)</t>
    <phoneticPr fontId="5"/>
  </si>
  <si>
    <t>(13.4)</t>
    <phoneticPr fontId="5"/>
  </si>
  <si>
    <t>(55.8)</t>
    <phoneticPr fontId="5"/>
  </si>
  <si>
    <t>(24.2)</t>
    <phoneticPr fontId="5"/>
  </si>
  <si>
    <t>(21.7)</t>
    <phoneticPr fontId="5"/>
  </si>
  <si>
    <t>(34.6)</t>
    <phoneticPr fontId="5"/>
  </si>
  <si>
    <t>(30.3)</t>
    <phoneticPr fontId="5"/>
  </si>
  <si>
    <t>京都ハ幡</t>
  </si>
  <si>
    <t>(7.0)</t>
  </si>
  <si>
    <t>(3.3)</t>
  </si>
  <si>
    <t>(10.1)</t>
  </si>
  <si>
    <t>(5.1)</t>
  </si>
  <si>
    <t>(8.4)</t>
  </si>
  <si>
    <t>(9.5)</t>
  </si>
  <si>
    <t>(8.1)</t>
  </si>
  <si>
    <t>(3.9)</t>
  </si>
  <si>
    <t>(32.2)</t>
  </si>
  <si>
    <t>(2.7)</t>
  </si>
  <si>
    <t>(2.0)</t>
  </si>
  <si>
    <t>(1.8)</t>
  </si>
  <si>
    <t>江絢</t>
  </si>
  <si>
    <t>(8.3)</t>
  </si>
  <si>
    <t>(7.8)</t>
  </si>
  <si>
    <t>奈良</t>
  </si>
  <si>
    <t>L</t>
  </si>
  <si>
    <t>大阪</t>
  </si>
  <si>
    <t>Ｍ．３</t>
  </si>
  <si>
    <t>3J.Q</t>
  </si>
  <si>
    <t>神戸</t>
  </si>
  <si>
    <t>神戸須磨</t>
  </si>
  <si>
    <t>辺.8</t>
  </si>
  <si>
    <t>即.8</t>
  </si>
  <si>
    <t>即.4</t>
  </si>
  <si>
    <t>29.ア</t>
  </si>
  <si>
    <t>S</t>
    <phoneticPr fontId="5"/>
  </si>
  <si>
    <t>和歌山</t>
  </si>
  <si>
    <t>海南</t>
  </si>
  <si>
    <t>徳島</t>
  </si>
  <si>
    <t>Ｍ．４</t>
  </si>
  <si>
    <t>WJ</t>
    <phoneticPr fontId="5"/>
  </si>
  <si>
    <t>高知</t>
  </si>
  <si>
    <t>香北</t>
  </si>
  <si>
    <t>WJ</t>
  </si>
  <si>
    <t>広島</t>
  </si>
  <si>
    <t>広島安佐南</t>
  </si>
  <si>
    <t>山口</t>
  </si>
  <si>
    <t>山□</t>
  </si>
  <si>
    <t>福岡</t>
  </si>
  <si>
    <t>太宰府</t>
  </si>
  <si>
    <t>即.ア</t>
  </si>
  <si>
    <t>大分</t>
  </si>
  <si>
    <t>大分久住</t>
    <phoneticPr fontId="5"/>
  </si>
  <si>
    <t>大分久住</t>
  </si>
  <si>
    <t>j4.6</t>
  </si>
  <si>
    <t>鹿児島</t>
  </si>
  <si>
    <t>喜入</t>
  </si>
  <si>
    <t>数字</t>
    <rPh sb="0" eb="2">
      <t>スウジ</t>
    </rPh>
    <phoneticPr fontId="5"/>
  </si>
  <si>
    <r>
      <t>：</t>
    </r>
    <r>
      <rPr>
        <sz val="11"/>
        <color theme="1"/>
        <rFont val="ＭＳ Ｐゴシック"/>
        <family val="2"/>
        <charset val="128"/>
        <scheme val="minor"/>
      </rPr>
      <t>EANET</t>
    </r>
    <r>
      <rPr>
        <sz val="11"/>
        <rFont val="ＭＳ Ｐゴシック"/>
        <family val="3"/>
        <charset val="128"/>
      </rPr>
      <t>における定量限界以下あるいは完全度（適合度）の基準（月</t>
    </r>
    <r>
      <rPr>
        <sz val="11"/>
        <color theme="1"/>
        <rFont val="ＭＳ Ｐゴシック"/>
        <family val="2"/>
        <charset val="128"/>
        <scheme val="minor"/>
      </rPr>
      <t>60％、年80％）以下</t>
    </r>
    <rPh sb="20" eb="23">
      <t>カンゼンド</t>
    </rPh>
    <rPh sb="24" eb="26">
      <t>テキゴウ</t>
    </rPh>
    <rPh sb="26" eb="27">
      <t>タビ</t>
    </rPh>
    <rPh sb="29" eb="31">
      <t>キジュン</t>
    </rPh>
    <rPh sb="32" eb="33">
      <t>ツキ</t>
    </rPh>
    <rPh sb="37" eb="38">
      <t>ネン</t>
    </rPh>
    <rPh sb="42" eb="44">
      <t>イカ</t>
    </rPh>
    <phoneticPr fontId="5"/>
  </si>
  <si>
    <t>空欄</t>
    <rPh sb="0" eb="2">
      <t>クウラン</t>
    </rPh>
    <phoneticPr fontId="5"/>
  </si>
  <si>
    <t>：欠測</t>
    <rPh sb="1" eb="3">
      <t>ケツソク</t>
    </rPh>
    <phoneticPr fontId="5"/>
  </si>
  <si>
    <t>（　　）</t>
    <phoneticPr fontId="5"/>
  </si>
  <si>
    <t>：表示は流量変動の検定により、参考値扱いとした。</t>
    <rPh sb="1" eb="3">
      <t>ヒョウジ</t>
    </rPh>
    <rPh sb="4" eb="6">
      <t>リュウリョウ</t>
    </rPh>
    <rPh sb="6" eb="8">
      <t>ヘンドウ</t>
    </rPh>
    <rPh sb="9" eb="11">
      <t>ケンテイ</t>
    </rPh>
    <rPh sb="15" eb="18">
      <t>サンコウチ</t>
    </rPh>
    <rPh sb="18" eb="19">
      <t>アツカ</t>
    </rPh>
    <phoneticPr fontId="5"/>
  </si>
  <si>
    <r>
      <t>付表2.2　フィルターパックによるHNO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ガス濃度　月・年平均　（平成15年度）</t>
    </r>
    <rPh sb="0" eb="2">
      <t>フヒョウ</t>
    </rPh>
    <phoneticPr fontId="5"/>
  </si>
  <si>
    <r>
      <t>単位: nmol m</t>
    </r>
    <r>
      <rPr>
        <b/>
        <vertAlign val="superscript"/>
        <sz val="11"/>
        <rFont val="ＭＳ Ｐゴシック"/>
        <family val="3"/>
        <charset val="128"/>
      </rPr>
      <t>-3</t>
    </r>
    <phoneticPr fontId="5"/>
  </si>
  <si>
    <t>No.</t>
    <phoneticPr fontId="5"/>
  </si>
  <si>
    <r>
      <t>NO</t>
    </r>
    <r>
      <rPr>
        <vertAlign val="subscript"/>
        <sz val="12"/>
        <rFont val="ＭＳ Ｐゴシック"/>
        <family val="3"/>
        <charset val="128"/>
      </rPr>
      <t>X</t>
    </r>
    <r>
      <rPr>
        <sz val="12"/>
        <rFont val="ＭＳ Ｐゴシック"/>
        <family val="3"/>
        <charset val="128"/>
      </rPr>
      <t>排出量区分</t>
    </r>
    <rPh sb="3" eb="5">
      <t>ハイシュツ</t>
    </rPh>
    <rPh sb="5" eb="6">
      <t>リョウ</t>
    </rPh>
    <rPh sb="6" eb="8">
      <t>クブン</t>
    </rPh>
    <phoneticPr fontId="5"/>
  </si>
  <si>
    <t>県</t>
    <phoneticPr fontId="5"/>
  </si>
  <si>
    <t>最大値</t>
    <phoneticPr fontId="5"/>
  </si>
  <si>
    <t>最小値</t>
    <phoneticPr fontId="5"/>
  </si>
  <si>
    <t>H15</t>
    <phoneticPr fontId="5"/>
  </si>
  <si>
    <t>北海道</t>
    <rPh sb="0" eb="3">
      <t>ホッカイドウ</t>
    </rPh>
    <phoneticPr fontId="5"/>
  </si>
  <si>
    <t>L</t>
    <phoneticPr fontId="5"/>
  </si>
  <si>
    <t>M</t>
    <phoneticPr fontId="5"/>
  </si>
  <si>
    <t>JS</t>
    <phoneticPr fontId="5"/>
  </si>
  <si>
    <t>富山</t>
    <rPh sb="0" eb="2">
      <t>トヤマ</t>
    </rPh>
    <phoneticPr fontId="5"/>
  </si>
  <si>
    <t>M</t>
    <phoneticPr fontId="5"/>
  </si>
  <si>
    <t>EJ</t>
    <phoneticPr fontId="5"/>
  </si>
  <si>
    <t>騎西</t>
    <rPh sb="1" eb="2">
      <t>ニシ</t>
    </rPh>
    <phoneticPr fontId="5"/>
  </si>
  <si>
    <t>付表2.3　フィルターパックによるHCLガス濃度　月・年平均　（平成15年度）</t>
    <phoneticPr fontId="5"/>
  </si>
  <si>
    <r>
      <t>単位: nmol m</t>
    </r>
    <r>
      <rPr>
        <b/>
        <vertAlign val="superscript"/>
        <sz val="11"/>
        <rFont val="ＭＳ Ｐゴシック"/>
        <family val="3"/>
        <charset val="128"/>
      </rPr>
      <t>-3</t>
    </r>
    <phoneticPr fontId="5"/>
  </si>
  <si>
    <t>No.</t>
    <phoneticPr fontId="5"/>
  </si>
  <si>
    <t>排出量区分</t>
    <rPh sb="0" eb="2">
      <t>ハイシュツ</t>
    </rPh>
    <rPh sb="2" eb="3">
      <t>リョウ</t>
    </rPh>
    <rPh sb="3" eb="5">
      <t>クブン</t>
    </rPh>
    <phoneticPr fontId="5"/>
  </si>
  <si>
    <t>県</t>
    <phoneticPr fontId="5"/>
  </si>
  <si>
    <t>最大値</t>
    <phoneticPr fontId="5"/>
  </si>
  <si>
    <t>最小値</t>
    <phoneticPr fontId="5"/>
  </si>
  <si>
    <t>H15</t>
    <phoneticPr fontId="5"/>
  </si>
  <si>
    <t>NJ</t>
    <phoneticPr fontId="5"/>
  </si>
  <si>
    <t>-</t>
    <phoneticPr fontId="5"/>
  </si>
  <si>
    <t>-</t>
  </si>
  <si>
    <t>-</t>
    <phoneticPr fontId="5"/>
  </si>
  <si>
    <t>-</t>
    <phoneticPr fontId="5"/>
  </si>
  <si>
    <t>(10.7)</t>
    <phoneticPr fontId="5"/>
  </si>
  <si>
    <t>(7.9)</t>
    <phoneticPr fontId="5"/>
  </si>
  <si>
    <t>(6.9)</t>
    <phoneticPr fontId="5"/>
  </si>
  <si>
    <t>(6.0)</t>
    <phoneticPr fontId="5"/>
  </si>
  <si>
    <t>(8.1)</t>
    <phoneticPr fontId="5"/>
  </si>
  <si>
    <t>(14.5)</t>
    <phoneticPr fontId="5"/>
  </si>
  <si>
    <t>(10.2)</t>
    <phoneticPr fontId="5"/>
  </si>
  <si>
    <t>(7.5)</t>
    <phoneticPr fontId="5"/>
  </si>
  <si>
    <t>(24.1)</t>
    <phoneticPr fontId="5"/>
  </si>
  <si>
    <t>(4.7)</t>
    <phoneticPr fontId="5"/>
  </si>
  <si>
    <t>(8.7)</t>
    <phoneticPr fontId="5"/>
  </si>
  <si>
    <t>(9.7)</t>
    <phoneticPr fontId="5"/>
  </si>
  <si>
    <t>付表5.4　フィルターパックによるNH3ガス濃度　月・年平均　（平成15年度）</t>
    <phoneticPr fontId="5"/>
  </si>
  <si>
    <r>
      <t>単位: nmol m</t>
    </r>
    <r>
      <rPr>
        <b/>
        <vertAlign val="superscript"/>
        <sz val="11"/>
        <rFont val="ＭＳ Ｐゴシック"/>
        <family val="3"/>
        <charset val="128"/>
      </rPr>
      <t>-3</t>
    </r>
    <phoneticPr fontId="5"/>
  </si>
  <si>
    <t>No.</t>
    <phoneticPr fontId="5"/>
  </si>
  <si>
    <r>
      <t>NH</t>
    </r>
    <r>
      <rPr>
        <vertAlign val="subscript"/>
        <sz val="12"/>
        <rFont val="ＭＳ Ｐゴシック"/>
        <family val="3"/>
        <charset val="128"/>
      </rPr>
      <t>3</t>
    </r>
    <r>
      <rPr>
        <sz val="12"/>
        <rFont val="ＭＳ Ｐゴシック"/>
        <family val="3"/>
        <charset val="128"/>
      </rPr>
      <t>排出量区分</t>
    </r>
    <rPh sb="3" eb="5">
      <t>ハイシュツ</t>
    </rPh>
    <rPh sb="5" eb="6">
      <t>リョウ</t>
    </rPh>
    <rPh sb="6" eb="8">
      <t>クブン</t>
    </rPh>
    <phoneticPr fontId="5"/>
  </si>
  <si>
    <t>県</t>
    <phoneticPr fontId="5"/>
  </si>
  <si>
    <t>最大値</t>
    <phoneticPr fontId="5"/>
  </si>
  <si>
    <t>最小値</t>
    <phoneticPr fontId="5"/>
  </si>
  <si>
    <t>H15</t>
    <phoneticPr fontId="5"/>
  </si>
  <si>
    <t>NJ</t>
    <phoneticPr fontId="5"/>
  </si>
  <si>
    <t>S</t>
    <phoneticPr fontId="5"/>
  </si>
  <si>
    <t>M</t>
    <phoneticPr fontId="5"/>
  </si>
  <si>
    <t>JS</t>
    <phoneticPr fontId="5"/>
  </si>
  <si>
    <t>EJ</t>
    <phoneticPr fontId="5"/>
  </si>
  <si>
    <t>L</t>
    <phoneticPr fontId="5"/>
  </si>
  <si>
    <t>(138.7)</t>
    <phoneticPr fontId="5"/>
  </si>
  <si>
    <t>(171.0)</t>
    <phoneticPr fontId="5"/>
  </si>
  <si>
    <t>(233.0)</t>
    <phoneticPr fontId="5"/>
  </si>
  <si>
    <t>(193.2)</t>
    <phoneticPr fontId="5"/>
  </si>
  <si>
    <t>(221.6)</t>
    <phoneticPr fontId="5"/>
  </si>
  <si>
    <t>(152.6)</t>
    <phoneticPr fontId="5"/>
  </si>
  <si>
    <t>(141.8)</t>
    <phoneticPr fontId="5"/>
  </si>
  <si>
    <t>(112.4)</t>
    <phoneticPr fontId="5"/>
  </si>
  <si>
    <t>(154.5)</t>
    <phoneticPr fontId="5"/>
  </si>
  <si>
    <t>(117.6)</t>
    <phoneticPr fontId="5"/>
  </si>
  <si>
    <t>(110.3)</t>
    <phoneticPr fontId="5"/>
  </si>
  <si>
    <t>(110.4)</t>
    <phoneticPr fontId="5"/>
  </si>
  <si>
    <t>(155.7)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</si>
</sst>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&quot;/&quot;mm&quot;月&quot;"/>
    <numFmt numFmtId="177" formatCode="0.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vertAlign val="sub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 applyFill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176" fontId="10" fillId="0" borderId="3" xfId="1" applyNumberFormat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5" xfId="1" applyFont="1" applyBorder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textRotation="255"/>
    </xf>
    <xf numFmtId="0" fontId="1" fillId="0" borderId="6" xfId="1" applyFont="1" applyFill="1" applyBorder="1">
      <alignment vertical="center"/>
    </xf>
    <xf numFmtId="0" fontId="1" fillId="0" borderId="7" xfId="1" applyFont="1" applyFill="1" applyBorder="1">
      <alignment vertical="center"/>
    </xf>
    <xf numFmtId="177" fontId="11" fillId="0" borderId="6" xfId="2" applyNumberFormat="1" applyFont="1" applyFill="1" applyBorder="1" applyAlignment="1">
      <alignment vertical="center"/>
    </xf>
    <xf numFmtId="177" fontId="12" fillId="0" borderId="5" xfId="2" applyNumberFormat="1" applyFont="1" applyFill="1" applyBorder="1" applyAlignment="1">
      <alignment vertical="center"/>
    </xf>
    <xf numFmtId="177" fontId="12" fillId="0" borderId="8" xfId="2" applyNumberFormat="1" applyFont="1" applyFill="1" applyBorder="1" applyAlignment="1">
      <alignment vertical="center"/>
    </xf>
    <xf numFmtId="177" fontId="13" fillId="0" borderId="9" xfId="1" applyNumberFormat="1" applyFont="1" applyBorder="1">
      <alignment vertical="center"/>
    </xf>
    <xf numFmtId="0" fontId="1" fillId="0" borderId="0" xfId="1" applyNumberFormat="1">
      <alignment vertical="center"/>
    </xf>
    <xf numFmtId="0" fontId="1" fillId="0" borderId="10" xfId="1" applyFont="1" applyBorder="1">
      <alignment vertical="center"/>
    </xf>
    <xf numFmtId="0" fontId="1" fillId="0" borderId="11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 textRotation="255"/>
    </xf>
    <xf numFmtId="0" fontId="1" fillId="0" borderId="11" xfId="1" applyFont="1" applyFill="1" applyBorder="1">
      <alignment vertical="center"/>
    </xf>
    <xf numFmtId="0" fontId="1" fillId="0" borderId="12" xfId="1" applyFont="1" applyFill="1" applyBorder="1">
      <alignment vertical="center"/>
    </xf>
    <xf numFmtId="177" fontId="11" fillId="0" borderId="11" xfId="2" applyNumberFormat="1" applyFont="1" applyFill="1" applyBorder="1" applyAlignment="1">
      <alignment vertical="center"/>
    </xf>
    <xf numFmtId="177" fontId="12" fillId="0" borderId="10" xfId="2" applyNumberFormat="1" applyFont="1" applyFill="1" applyBorder="1" applyAlignment="1">
      <alignment vertical="center"/>
    </xf>
    <xf numFmtId="177" fontId="12" fillId="0" borderId="13" xfId="2" applyNumberFormat="1" applyFont="1" applyFill="1" applyBorder="1" applyAlignment="1">
      <alignment vertical="center"/>
    </xf>
    <xf numFmtId="177" fontId="13" fillId="0" borderId="14" xfId="1" applyNumberFormat="1" applyFont="1" applyBorder="1">
      <alignment vertical="center"/>
    </xf>
    <xf numFmtId="0" fontId="1" fillId="0" borderId="15" xfId="1" applyFont="1" applyBorder="1">
      <alignment vertical="center"/>
    </xf>
    <xf numFmtId="0" fontId="1" fillId="0" borderId="16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 textRotation="255"/>
    </xf>
    <xf numFmtId="0" fontId="1" fillId="0" borderId="16" xfId="1" applyFont="1" applyFill="1" applyBorder="1">
      <alignment vertical="center"/>
    </xf>
    <xf numFmtId="0" fontId="1" fillId="0" borderId="17" xfId="1" applyFont="1" applyFill="1" applyBorder="1">
      <alignment vertical="center"/>
    </xf>
    <xf numFmtId="177" fontId="11" fillId="2" borderId="16" xfId="2" applyNumberFormat="1" applyFont="1" applyFill="1" applyBorder="1" applyAlignment="1">
      <alignment vertical="center"/>
    </xf>
    <xf numFmtId="177" fontId="11" fillId="0" borderId="16" xfId="2" applyNumberFormat="1" applyFont="1" applyFill="1" applyBorder="1" applyAlignment="1">
      <alignment vertical="center"/>
    </xf>
    <xf numFmtId="177" fontId="12" fillId="0" borderId="15" xfId="2" applyNumberFormat="1" applyFont="1" applyFill="1" applyBorder="1" applyAlignment="1">
      <alignment vertical="center"/>
    </xf>
    <xf numFmtId="177" fontId="12" fillId="0" borderId="18" xfId="2" applyNumberFormat="1" applyFont="1" applyFill="1" applyBorder="1" applyAlignment="1">
      <alignment vertical="center"/>
    </xf>
    <xf numFmtId="177" fontId="13" fillId="2" borderId="19" xfId="1" applyNumberFormat="1" applyFont="1" applyFill="1" applyBorder="1">
      <alignment vertical="center"/>
    </xf>
    <xf numFmtId="177" fontId="11" fillId="2" borderId="6" xfId="2" applyNumberFormat="1" applyFont="1" applyFill="1" applyBorder="1" applyAlignment="1">
      <alignment vertical="center"/>
    </xf>
    <xf numFmtId="177" fontId="11" fillId="2" borderId="11" xfId="2" applyNumberFormat="1" applyFont="1" applyFill="1" applyBorder="1" applyAlignment="1">
      <alignment vertical="center"/>
    </xf>
    <xf numFmtId="177" fontId="13" fillId="0" borderId="19" xfId="1" applyNumberFormat="1" applyFont="1" applyBorder="1">
      <alignment vertical="center"/>
    </xf>
    <xf numFmtId="0" fontId="1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textRotation="255" wrapText="1"/>
    </xf>
    <xf numFmtId="177" fontId="13" fillId="0" borderId="9" xfId="1" applyNumberFormat="1" applyFont="1" applyFill="1" applyBorder="1">
      <alignment vertical="center"/>
    </xf>
    <xf numFmtId="0" fontId="1" fillId="0" borderId="11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textRotation="255" wrapText="1"/>
    </xf>
    <xf numFmtId="177" fontId="13" fillId="2" borderId="14" xfId="1" applyNumberFormat="1" applyFont="1" applyFill="1" applyBorder="1">
      <alignment vertical="center"/>
    </xf>
    <xf numFmtId="0" fontId="1" fillId="0" borderId="16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textRotation="255" wrapText="1"/>
    </xf>
    <xf numFmtId="177" fontId="11" fillId="2" borderId="11" xfId="2" quotePrefix="1" applyNumberFormat="1" applyFont="1" applyFill="1" applyBorder="1" applyAlignment="1">
      <alignment horizontal="right" vertical="center"/>
    </xf>
    <xf numFmtId="177" fontId="12" fillId="2" borderId="10" xfId="2" quotePrefix="1" applyNumberFormat="1" applyFont="1" applyFill="1" applyBorder="1" applyAlignment="1">
      <alignment horizontal="right" vertical="center"/>
    </xf>
    <xf numFmtId="177" fontId="12" fillId="2" borderId="13" xfId="2" quotePrefix="1" applyNumberFormat="1" applyFont="1" applyFill="1" applyBorder="1" applyAlignment="1">
      <alignment horizontal="right" vertical="center"/>
    </xf>
    <xf numFmtId="177" fontId="13" fillId="2" borderId="14" xfId="1" quotePrefix="1" applyNumberFormat="1" applyFont="1" applyFill="1" applyBorder="1" applyAlignment="1">
      <alignment horizontal="right" vertical="center"/>
    </xf>
    <xf numFmtId="177" fontId="13" fillId="0" borderId="14" xfId="1" applyNumberFormat="1" applyFont="1" applyFill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0" xfId="1" applyBorder="1">
      <alignment vertical="center"/>
    </xf>
    <xf numFmtId="0" fontId="14" fillId="0" borderId="0" xfId="1" applyFont="1" applyBorder="1">
      <alignment vertical="center"/>
    </xf>
    <xf numFmtId="0" fontId="15" fillId="2" borderId="0" xfId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1" fillId="2" borderId="0" xfId="1" applyFont="1" applyFill="1" applyBorder="1">
      <alignment vertical="center"/>
    </xf>
    <xf numFmtId="177" fontId="1" fillId="0" borderId="0" xfId="1" applyNumberFormat="1" applyBorder="1">
      <alignment vertical="center"/>
    </xf>
    <xf numFmtId="177" fontId="12" fillId="2" borderId="8" xfId="2" applyNumberFormat="1" applyFont="1" applyFill="1" applyBorder="1" applyAlignment="1">
      <alignment vertical="center"/>
    </xf>
    <xf numFmtId="177" fontId="12" fillId="2" borderId="13" xfId="2" applyNumberFormat="1" applyFont="1" applyFill="1" applyBorder="1" applyAlignment="1">
      <alignment vertical="center"/>
    </xf>
    <xf numFmtId="177" fontId="12" fillId="2" borderId="18" xfId="2" applyNumberFormat="1" applyFont="1" applyFill="1" applyBorder="1" applyAlignment="1">
      <alignment vertical="center"/>
    </xf>
    <xf numFmtId="177" fontId="12" fillId="2" borderId="10" xfId="2" applyNumberFormat="1" applyFont="1" applyFill="1" applyBorder="1" applyAlignment="1">
      <alignment vertical="center"/>
    </xf>
  </cellXfs>
  <cellStyles count="3">
    <cellStyle name="標準" xfId="0" builtinId="0"/>
    <cellStyle name="標準 2" xfId="1"/>
    <cellStyle name="標準_ST1G_H15集計表4段F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5"/>
    <pageSetUpPr fitToPage="1"/>
  </sheetPr>
  <dimension ref="A1:BT41"/>
  <sheetViews>
    <sheetView tabSelected="1" zoomScale="65" zoomScaleNormal="75" workbookViewId="0">
      <selection activeCell="F55" sqref="F55:F56"/>
    </sheetView>
  </sheetViews>
  <sheetFormatPr defaultColWidth="9.125" defaultRowHeight="13.5" outlineLevelCol="1" x14ac:dyDescent="0.15"/>
  <cols>
    <col min="1" max="1" width="9.125" style="1"/>
    <col min="2" max="2" width="5.875" style="1" bestFit="1" customWidth="1"/>
    <col min="3" max="3" width="6.875" style="1" customWidth="1"/>
    <col min="4" max="5" width="8.875" style="1" customWidth="1"/>
    <col min="6" max="6" width="11.125" style="1" bestFit="1" customWidth="1"/>
    <col min="7" max="18" width="11.125" style="1" customWidth="1" outlineLevel="1"/>
    <col min="19" max="19" width="8.5" style="1" customWidth="1"/>
    <col min="20" max="20" width="8.625" style="1" customWidth="1"/>
    <col min="21" max="21" width="8.625" style="1" bestFit="1" customWidth="1"/>
    <col min="22" max="22" width="3.875" style="1" customWidth="1"/>
    <col min="23" max="257" width="9.125" style="1"/>
    <col min="258" max="258" width="5.875" style="1" bestFit="1" customWidth="1"/>
    <col min="259" max="259" width="6.875" style="1" customWidth="1"/>
    <col min="260" max="261" width="8.875" style="1" customWidth="1"/>
    <col min="262" max="262" width="11.125" style="1" bestFit="1" customWidth="1"/>
    <col min="263" max="274" width="11.125" style="1" customWidth="1"/>
    <col min="275" max="275" width="8.5" style="1" customWidth="1"/>
    <col min="276" max="276" width="8.625" style="1" customWidth="1"/>
    <col min="277" max="277" width="8.625" style="1" bestFit="1" customWidth="1"/>
    <col min="278" max="278" width="3.875" style="1" customWidth="1"/>
    <col min="279" max="513" width="9.125" style="1"/>
    <col min="514" max="514" width="5.875" style="1" bestFit="1" customWidth="1"/>
    <col min="515" max="515" width="6.875" style="1" customWidth="1"/>
    <col min="516" max="517" width="8.875" style="1" customWidth="1"/>
    <col min="518" max="518" width="11.125" style="1" bestFit="1" customWidth="1"/>
    <col min="519" max="530" width="11.125" style="1" customWidth="1"/>
    <col min="531" max="531" width="8.5" style="1" customWidth="1"/>
    <col min="532" max="532" width="8.625" style="1" customWidth="1"/>
    <col min="533" max="533" width="8.625" style="1" bestFit="1" customWidth="1"/>
    <col min="534" max="534" width="3.875" style="1" customWidth="1"/>
    <col min="535" max="769" width="9.125" style="1"/>
    <col min="770" max="770" width="5.875" style="1" bestFit="1" customWidth="1"/>
    <col min="771" max="771" width="6.875" style="1" customWidth="1"/>
    <col min="772" max="773" width="8.875" style="1" customWidth="1"/>
    <col min="774" max="774" width="11.125" style="1" bestFit="1" customWidth="1"/>
    <col min="775" max="786" width="11.125" style="1" customWidth="1"/>
    <col min="787" max="787" width="8.5" style="1" customWidth="1"/>
    <col min="788" max="788" width="8.625" style="1" customWidth="1"/>
    <col min="789" max="789" width="8.625" style="1" bestFit="1" customWidth="1"/>
    <col min="790" max="790" width="3.875" style="1" customWidth="1"/>
    <col min="791" max="1025" width="9.125" style="1"/>
    <col min="1026" max="1026" width="5.875" style="1" bestFit="1" customWidth="1"/>
    <col min="1027" max="1027" width="6.875" style="1" customWidth="1"/>
    <col min="1028" max="1029" width="8.875" style="1" customWidth="1"/>
    <col min="1030" max="1030" width="11.125" style="1" bestFit="1" customWidth="1"/>
    <col min="1031" max="1042" width="11.125" style="1" customWidth="1"/>
    <col min="1043" max="1043" width="8.5" style="1" customWidth="1"/>
    <col min="1044" max="1044" width="8.625" style="1" customWidth="1"/>
    <col min="1045" max="1045" width="8.625" style="1" bestFit="1" customWidth="1"/>
    <col min="1046" max="1046" width="3.875" style="1" customWidth="1"/>
    <col min="1047" max="1281" width="9.125" style="1"/>
    <col min="1282" max="1282" width="5.875" style="1" bestFit="1" customWidth="1"/>
    <col min="1283" max="1283" width="6.875" style="1" customWidth="1"/>
    <col min="1284" max="1285" width="8.875" style="1" customWidth="1"/>
    <col min="1286" max="1286" width="11.125" style="1" bestFit="1" customWidth="1"/>
    <col min="1287" max="1298" width="11.125" style="1" customWidth="1"/>
    <col min="1299" max="1299" width="8.5" style="1" customWidth="1"/>
    <col min="1300" max="1300" width="8.625" style="1" customWidth="1"/>
    <col min="1301" max="1301" width="8.625" style="1" bestFit="1" customWidth="1"/>
    <col min="1302" max="1302" width="3.875" style="1" customWidth="1"/>
    <col min="1303" max="1537" width="9.125" style="1"/>
    <col min="1538" max="1538" width="5.875" style="1" bestFit="1" customWidth="1"/>
    <col min="1539" max="1539" width="6.875" style="1" customWidth="1"/>
    <col min="1540" max="1541" width="8.875" style="1" customWidth="1"/>
    <col min="1542" max="1542" width="11.125" style="1" bestFit="1" customWidth="1"/>
    <col min="1543" max="1554" width="11.125" style="1" customWidth="1"/>
    <col min="1555" max="1555" width="8.5" style="1" customWidth="1"/>
    <col min="1556" max="1556" width="8.625" style="1" customWidth="1"/>
    <col min="1557" max="1557" width="8.625" style="1" bestFit="1" customWidth="1"/>
    <col min="1558" max="1558" width="3.875" style="1" customWidth="1"/>
    <col min="1559" max="1793" width="9.125" style="1"/>
    <col min="1794" max="1794" width="5.875" style="1" bestFit="1" customWidth="1"/>
    <col min="1795" max="1795" width="6.875" style="1" customWidth="1"/>
    <col min="1796" max="1797" width="8.875" style="1" customWidth="1"/>
    <col min="1798" max="1798" width="11.125" style="1" bestFit="1" customWidth="1"/>
    <col min="1799" max="1810" width="11.125" style="1" customWidth="1"/>
    <col min="1811" max="1811" width="8.5" style="1" customWidth="1"/>
    <col min="1812" max="1812" width="8.625" style="1" customWidth="1"/>
    <col min="1813" max="1813" width="8.625" style="1" bestFit="1" customWidth="1"/>
    <col min="1814" max="1814" width="3.875" style="1" customWidth="1"/>
    <col min="1815" max="2049" width="9.125" style="1"/>
    <col min="2050" max="2050" width="5.875" style="1" bestFit="1" customWidth="1"/>
    <col min="2051" max="2051" width="6.875" style="1" customWidth="1"/>
    <col min="2052" max="2053" width="8.875" style="1" customWidth="1"/>
    <col min="2054" max="2054" width="11.125" style="1" bestFit="1" customWidth="1"/>
    <col min="2055" max="2066" width="11.125" style="1" customWidth="1"/>
    <col min="2067" max="2067" width="8.5" style="1" customWidth="1"/>
    <col min="2068" max="2068" width="8.625" style="1" customWidth="1"/>
    <col min="2069" max="2069" width="8.625" style="1" bestFit="1" customWidth="1"/>
    <col min="2070" max="2070" width="3.875" style="1" customWidth="1"/>
    <col min="2071" max="2305" width="9.125" style="1"/>
    <col min="2306" max="2306" width="5.875" style="1" bestFit="1" customWidth="1"/>
    <col min="2307" max="2307" width="6.875" style="1" customWidth="1"/>
    <col min="2308" max="2309" width="8.875" style="1" customWidth="1"/>
    <col min="2310" max="2310" width="11.125" style="1" bestFit="1" customWidth="1"/>
    <col min="2311" max="2322" width="11.125" style="1" customWidth="1"/>
    <col min="2323" max="2323" width="8.5" style="1" customWidth="1"/>
    <col min="2324" max="2324" width="8.625" style="1" customWidth="1"/>
    <col min="2325" max="2325" width="8.625" style="1" bestFit="1" customWidth="1"/>
    <col min="2326" max="2326" width="3.875" style="1" customWidth="1"/>
    <col min="2327" max="2561" width="9.125" style="1"/>
    <col min="2562" max="2562" width="5.875" style="1" bestFit="1" customWidth="1"/>
    <col min="2563" max="2563" width="6.875" style="1" customWidth="1"/>
    <col min="2564" max="2565" width="8.875" style="1" customWidth="1"/>
    <col min="2566" max="2566" width="11.125" style="1" bestFit="1" customWidth="1"/>
    <col min="2567" max="2578" width="11.125" style="1" customWidth="1"/>
    <col min="2579" max="2579" width="8.5" style="1" customWidth="1"/>
    <col min="2580" max="2580" width="8.625" style="1" customWidth="1"/>
    <col min="2581" max="2581" width="8.625" style="1" bestFit="1" customWidth="1"/>
    <col min="2582" max="2582" width="3.875" style="1" customWidth="1"/>
    <col min="2583" max="2817" width="9.125" style="1"/>
    <col min="2818" max="2818" width="5.875" style="1" bestFit="1" customWidth="1"/>
    <col min="2819" max="2819" width="6.875" style="1" customWidth="1"/>
    <col min="2820" max="2821" width="8.875" style="1" customWidth="1"/>
    <col min="2822" max="2822" width="11.125" style="1" bestFit="1" customWidth="1"/>
    <col min="2823" max="2834" width="11.125" style="1" customWidth="1"/>
    <col min="2835" max="2835" width="8.5" style="1" customWidth="1"/>
    <col min="2836" max="2836" width="8.625" style="1" customWidth="1"/>
    <col min="2837" max="2837" width="8.625" style="1" bestFit="1" customWidth="1"/>
    <col min="2838" max="2838" width="3.875" style="1" customWidth="1"/>
    <col min="2839" max="3073" width="9.125" style="1"/>
    <col min="3074" max="3074" width="5.875" style="1" bestFit="1" customWidth="1"/>
    <col min="3075" max="3075" width="6.875" style="1" customWidth="1"/>
    <col min="3076" max="3077" width="8.875" style="1" customWidth="1"/>
    <col min="3078" max="3078" width="11.125" style="1" bestFit="1" customWidth="1"/>
    <col min="3079" max="3090" width="11.125" style="1" customWidth="1"/>
    <col min="3091" max="3091" width="8.5" style="1" customWidth="1"/>
    <col min="3092" max="3092" width="8.625" style="1" customWidth="1"/>
    <col min="3093" max="3093" width="8.625" style="1" bestFit="1" customWidth="1"/>
    <col min="3094" max="3094" width="3.875" style="1" customWidth="1"/>
    <col min="3095" max="3329" width="9.125" style="1"/>
    <col min="3330" max="3330" width="5.875" style="1" bestFit="1" customWidth="1"/>
    <col min="3331" max="3331" width="6.875" style="1" customWidth="1"/>
    <col min="3332" max="3333" width="8.875" style="1" customWidth="1"/>
    <col min="3334" max="3334" width="11.125" style="1" bestFit="1" customWidth="1"/>
    <col min="3335" max="3346" width="11.125" style="1" customWidth="1"/>
    <col min="3347" max="3347" width="8.5" style="1" customWidth="1"/>
    <col min="3348" max="3348" width="8.625" style="1" customWidth="1"/>
    <col min="3349" max="3349" width="8.625" style="1" bestFit="1" customWidth="1"/>
    <col min="3350" max="3350" width="3.875" style="1" customWidth="1"/>
    <col min="3351" max="3585" width="9.125" style="1"/>
    <col min="3586" max="3586" width="5.875" style="1" bestFit="1" customWidth="1"/>
    <col min="3587" max="3587" width="6.875" style="1" customWidth="1"/>
    <col min="3588" max="3589" width="8.875" style="1" customWidth="1"/>
    <col min="3590" max="3590" width="11.125" style="1" bestFit="1" customWidth="1"/>
    <col min="3591" max="3602" width="11.125" style="1" customWidth="1"/>
    <col min="3603" max="3603" width="8.5" style="1" customWidth="1"/>
    <col min="3604" max="3604" width="8.625" style="1" customWidth="1"/>
    <col min="3605" max="3605" width="8.625" style="1" bestFit="1" customWidth="1"/>
    <col min="3606" max="3606" width="3.875" style="1" customWidth="1"/>
    <col min="3607" max="3841" width="9.125" style="1"/>
    <col min="3842" max="3842" width="5.875" style="1" bestFit="1" customWidth="1"/>
    <col min="3843" max="3843" width="6.875" style="1" customWidth="1"/>
    <col min="3844" max="3845" width="8.875" style="1" customWidth="1"/>
    <col min="3846" max="3846" width="11.125" style="1" bestFit="1" customWidth="1"/>
    <col min="3847" max="3858" width="11.125" style="1" customWidth="1"/>
    <col min="3859" max="3859" width="8.5" style="1" customWidth="1"/>
    <col min="3860" max="3860" width="8.625" style="1" customWidth="1"/>
    <col min="3861" max="3861" width="8.625" style="1" bestFit="1" customWidth="1"/>
    <col min="3862" max="3862" width="3.875" style="1" customWidth="1"/>
    <col min="3863" max="4097" width="9.125" style="1"/>
    <col min="4098" max="4098" width="5.875" style="1" bestFit="1" customWidth="1"/>
    <col min="4099" max="4099" width="6.875" style="1" customWidth="1"/>
    <col min="4100" max="4101" width="8.875" style="1" customWidth="1"/>
    <col min="4102" max="4102" width="11.125" style="1" bestFit="1" customWidth="1"/>
    <col min="4103" max="4114" width="11.125" style="1" customWidth="1"/>
    <col min="4115" max="4115" width="8.5" style="1" customWidth="1"/>
    <col min="4116" max="4116" width="8.625" style="1" customWidth="1"/>
    <col min="4117" max="4117" width="8.625" style="1" bestFit="1" customWidth="1"/>
    <col min="4118" max="4118" width="3.875" style="1" customWidth="1"/>
    <col min="4119" max="4353" width="9.125" style="1"/>
    <col min="4354" max="4354" width="5.875" style="1" bestFit="1" customWidth="1"/>
    <col min="4355" max="4355" width="6.875" style="1" customWidth="1"/>
    <col min="4356" max="4357" width="8.875" style="1" customWidth="1"/>
    <col min="4358" max="4358" width="11.125" style="1" bestFit="1" customWidth="1"/>
    <col min="4359" max="4370" width="11.125" style="1" customWidth="1"/>
    <col min="4371" max="4371" width="8.5" style="1" customWidth="1"/>
    <col min="4372" max="4372" width="8.625" style="1" customWidth="1"/>
    <col min="4373" max="4373" width="8.625" style="1" bestFit="1" customWidth="1"/>
    <col min="4374" max="4374" width="3.875" style="1" customWidth="1"/>
    <col min="4375" max="4609" width="9.125" style="1"/>
    <col min="4610" max="4610" width="5.875" style="1" bestFit="1" customWidth="1"/>
    <col min="4611" max="4611" width="6.875" style="1" customWidth="1"/>
    <col min="4612" max="4613" width="8.875" style="1" customWidth="1"/>
    <col min="4614" max="4614" width="11.125" style="1" bestFit="1" customWidth="1"/>
    <col min="4615" max="4626" width="11.125" style="1" customWidth="1"/>
    <col min="4627" max="4627" width="8.5" style="1" customWidth="1"/>
    <col min="4628" max="4628" width="8.625" style="1" customWidth="1"/>
    <col min="4629" max="4629" width="8.625" style="1" bestFit="1" customWidth="1"/>
    <col min="4630" max="4630" width="3.875" style="1" customWidth="1"/>
    <col min="4631" max="4865" width="9.125" style="1"/>
    <col min="4866" max="4866" width="5.875" style="1" bestFit="1" customWidth="1"/>
    <col min="4867" max="4867" width="6.875" style="1" customWidth="1"/>
    <col min="4868" max="4869" width="8.875" style="1" customWidth="1"/>
    <col min="4870" max="4870" width="11.125" style="1" bestFit="1" customWidth="1"/>
    <col min="4871" max="4882" width="11.125" style="1" customWidth="1"/>
    <col min="4883" max="4883" width="8.5" style="1" customWidth="1"/>
    <col min="4884" max="4884" width="8.625" style="1" customWidth="1"/>
    <col min="4885" max="4885" width="8.625" style="1" bestFit="1" customWidth="1"/>
    <col min="4886" max="4886" width="3.875" style="1" customWidth="1"/>
    <col min="4887" max="5121" width="9.125" style="1"/>
    <col min="5122" max="5122" width="5.875" style="1" bestFit="1" customWidth="1"/>
    <col min="5123" max="5123" width="6.875" style="1" customWidth="1"/>
    <col min="5124" max="5125" width="8.875" style="1" customWidth="1"/>
    <col min="5126" max="5126" width="11.125" style="1" bestFit="1" customWidth="1"/>
    <col min="5127" max="5138" width="11.125" style="1" customWidth="1"/>
    <col min="5139" max="5139" width="8.5" style="1" customWidth="1"/>
    <col min="5140" max="5140" width="8.625" style="1" customWidth="1"/>
    <col min="5141" max="5141" width="8.625" style="1" bestFit="1" customWidth="1"/>
    <col min="5142" max="5142" width="3.875" style="1" customWidth="1"/>
    <col min="5143" max="5377" width="9.125" style="1"/>
    <col min="5378" max="5378" width="5.875" style="1" bestFit="1" customWidth="1"/>
    <col min="5379" max="5379" width="6.875" style="1" customWidth="1"/>
    <col min="5380" max="5381" width="8.875" style="1" customWidth="1"/>
    <col min="5382" max="5382" width="11.125" style="1" bestFit="1" customWidth="1"/>
    <col min="5383" max="5394" width="11.125" style="1" customWidth="1"/>
    <col min="5395" max="5395" width="8.5" style="1" customWidth="1"/>
    <col min="5396" max="5396" width="8.625" style="1" customWidth="1"/>
    <col min="5397" max="5397" width="8.625" style="1" bestFit="1" customWidth="1"/>
    <col min="5398" max="5398" width="3.875" style="1" customWidth="1"/>
    <col min="5399" max="5633" width="9.125" style="1"/>
    <col min="5634" max="5634" width="5.875" style="1" bestFit="1" customWidth="1"/>
    <col min="5635" max="5635" width="6.875" style="1" customWidth="1"/>
    <col min="5636" max="5637" width="8.875" style="1" customWidth="1"/>
    <col min="5638" max="5638" width="11.125" style="1" bestFit="1" customWidth="1"/>
    <col min="5639" max="5650" width="11.125" style="1" customWidth="1"/>
    <col min="5651" max="5651" width="8.5" style="1" customWidth="1"/>
    <col min="5652" max="5652" width="8.625" style="1" customWidth="1"/>
    <col min="5653" max="5653" width="8.625" style="1" bestFit="1" customWidth="1"/>
    <col min="5654" max="5654" width="3.875" style="1" customWidth="1"/>
    <col min="5655" max="5889" width="9.125" style="1"/>
    <col min="5890" max="5890" width="5.875" style="1" bestFit="1" customWidth="1"/>
    <col min="5891" max="5891" width="6.875" style="1" customWidth="1"/>
    <col min="5892" max="5893" width="8.875" style="1" customWidth="1"/>
    <col min="5894" max="5894" width="11.125" style="1" bestFit="1" customWidth="1"/>
    <col min="5895" max="5906" width="11.125" style="1" customWidth="1"/>
    <col min="5907" max="5907" width="8.5" style="1" customWidth="1"/>
    <col min="5908" max="5908" width="8.625" style="1" customWidth="1"/>
    <col min="5909" max="5909" width="8.625" style="1" bestFit="1" customWidth="1"/>
    <col min="5910" max="5910" width="3.875" style="1" customWidth="1"/>
    <col min="5911" max="6145" width="9.125" style="1"/>
    <col min="6146" max="6146" width="5.875" style="1" bestFit="1" customWidth="1"/>
    <col min="6147" max="6147" width="6.875" style="1" customWidth="1"/>
    <col min="6148" max="6149" width="8.875" style="1" customWidth="1"/>
    <col min="6150" max="6150" width="11.125" style="1" bestFit="1" customWidth="1"/>
    <col min="6151" max="6162" width="11.125" style="1" customWidth="1"/>
    <col min="6163" max="6163" width="8.5" style="1" customWidth="1"/>
    <col min="6164" max="6164" width="8.625" style="1" customWidth="1"/>
    <col min="6165" max="6165" width="8.625" style="1" bestFit="1" customWidth="1"/>
    <col min="6166" max="6166" width="3.875" style="1" customWidth="1"/>
    <col min="6167" max="6401" width="9.125" style="1"/>
    <col min="6402" max="6402" width="5.875" style="1" bestFit="1" customWidth="1"/>
    <col min="6403" max="6403" width="6.875" style="1" customWidth="1"/>
    <col min="6404" max="6405" width="8.875" style="1" customWidth="1"/>
    <col min="6406" max="6406" width="11.125" style="1" bestFit="1" customWidth="1"/>
    <col min="6407" max="6418" width="11.125" style="1" customWidth="1"/>
    <col min="6419" max="6419" width="8.5" style="1" customWidth="1"/>
    <col min="6420" max="6420" width="8.625" style="1" customWidth="1"/>
    <col min="6421" max="6421" width="8.625" style="1" bestFit="1" customWidth="1"/>
    <col min="6422" max="6422" width="3.875" style="1" customWidth="1"/>
    <col min="6423" max="6657" width="9.125" style="1"/>
    <col min="6658" max="6658" width="5.875" style="1" bestFit="1" customWidth="1"/>
    <col min="6659" max="6659" width="6.875" style="1" customWidth="1"/>
    <col min="6660" max="6661" width="8.875" style="1" customWidth="1"/>
    <col min="6662" max="6662" width="11.125" style="1" bestFit="1" customWidth="1"/>
    <col min="6663" max="6674" width="11.125" style="1" customWidth="1"/>
    <col min="6675" max="6675" width="8.5" style="1" customWidth="1"/>
    <col min="6676" max="6676" width="8.625" style="1" customWidth="1"/>
    <col min="6677" max="6677" width="8.625" style="1" bestFit="1" customWidth="1"/>
    <col min="6678" max="6678" width="3.875" style="1" customWidth="1"/>
    <col min="6679" max="6913" width="9.125" style="1"/>
    <col min="6914" max="6914" width="5.875" style="1" bestFit="1" customWidth="1"/>
    <col min="6915" max="6915" width="6.875" style="1" customWidth="1"/>
    <col min="6916" max="6917" width="8.875" style="1" customWidth="1"/>
    <col min="6918" max="6918" width="11.125" style="1" bestFit="1" customWidth="1"/>
    <col min="6919" max="6930" width="11.125" style="1" customWidth="1"/>
    <col min="6931" max="6931" width="8.5" style="1" customWidth="1"/>
    <col min="6932" max="6932" width="8.625" style="1" customWidth="1"/>
    <col min="6933" max="6933" width="8.625" style="1" bestFit="1" customWidth="1"/>
    <col min="6934" max="6934" width="3.875" style="1" customWidth="1"/>
    <col min="6935" max="7169" width="9.125" style="1"/>
    <col min="7170" max="7170" width="5.875" style="1" bestFit="1" customWidth="1"/>
    <col min="7171" max="7171" width="6.875" style="1" customWidth="1"/>
    <col min="7172" max="7173" width="8.875" style="1" customWidth="1"/>
    <col min="7174" max="7174" width="11.125" style="1" bestFit="1" customWidth="1"/>
    <col min="7175" max="7186" width="11.125" style="1" customWidth="1"/>
    <col min="7187" max="7187" width="8.5" style="1" customWidth="1"/>
    <col min="7188" max="7188" width="8.625" style="1" customWidth="1"/>
    <col min="7189" max="7189" width="8.625" style="1" bestFit="1" customWidth="1"/>
    <col min="7190" max="7190" width="3.875" style="1" customWidth="1"/>
    <col min="7191" max="7425" width="9.125" style="1"/>
    <col min="7426" max="7426" width="5.875" style="1" bestFit="1" customWidth="1"/>
    <col min="7427" max="7427" width="6.875" style="1" customWidth="1"/>
    <col min="7428" max="7429" width="8.875" style="1" customWidth="1"/>
    <col min="7430" max="7430" width="11.125" style="1" bestFit="1" customWidth="1"/>
    <col min="7431" max="7442" width="11.125" style="1" customWidth="1"/>
    <col min="7443" max="7443" width="8.5" style="1" customWidth="1"/>
    <col min="7444" max="7444" width="8.625" style="1" customWidth="1"/>
    <col min="7445" max="7445" width="8.625" style="1" bestFit="1" customWidth="1"/>
    <col min="7446" max="7446" width="3.875" style="1" customWidth="1"/>
    <col min="7447" max="7681" width="9.125" style="1"/>
    <col min="7682" max="7682" width="5.875" style="1" bestFit="1" customWidth="1"/>
    <col min="7683" max="7683" width="6.875" style="1" customWidth="1"/>
    <col min="7684" max="7685" width="8.875" style="1" customWidth="1"/>
    <col min="7686" max="7686" width="11.125" style="1" bestFit="1" customWidth="1"/>
    <col min="7687" max="7698" width="11.125" style="1" customWidth="1"/>
    <col min="7699" max="7699" width="8.5" style="1" customWidth="1"/>
    <col min="7700" max="7700" width="8.625" style="1" customWidth="1"/>
    <col min="7701" max="7701" width="8.625" style="1" bestFit="1" customWidth="1"/>
    <col min="7702" max="7702" width="3.875" style="1" customWidth="1"/>
    <col min="7703" max="7937" width="9.125" style="1"/>
    <col min="7938" max="7938" width="5.875" style="1" bestFit="1" customWidth="1"/>
    <col min="7939" max="7939" width="6.875" style="1" customWidth="1"/>
    <col min="7940" max="7941" width="8.875" style="1" customWidth="1"/>
    <col min="7942" max="7942" width="11.125" style="1" bestFit="1" customWidth="1"/>
    <col min="7943" max="7954" width="11.125" style="1" customWidth="1"/>
    <col min="7955" max="7955" width="8.5" style="1" customWidth="1"/>
    <col min="7956" max="7956" width="8.625" style="1" customWidth="1"/>
    <col min="7957" max="7957" width="8.625" style="1" bestFit="1" customWidth="1"/>
    <col min="7958" max="7958" width="3.875" style="1" customWidth="1"/>
    <col min="7959" max="8193" width="9.125" style="1"/>
    <col min="8194" max="8194" width="5.875" style="1" bestFit="1" customWidth="1"/>
    <col min="8195" max="8195" width="6.875" style="1" customWidth="1"/>
    <col min="8196" max="8197" width="8.875" style="1" customWidth="1"/>
    <col min="8198" max="8198" width="11.125" style="1" bestFit="1" customWidth="1"/>
    <col min="8199" max="8210" width="11.125" style="1" customWidth="1"/>
    <col min="8211" max="8211" width="8.5" style="1" customWidth="1"/>
    <col min="8212" max="8212" width="8.625" style="1" customWidth="1"/>
    <col min="8213" max="8213" width="8.625" style="1" bestFit="1" customWidth="1"/>
    <col min="8214" max="8214" width="3.875" style="1" customWidth="1"/>
    <col min="8215" max="8449" width="9.125" style="1"/>
    <col min="8450" max="8450" width="5.875" style="1" bestFit="1" customWidth="1"/>
    <col min="8451" max="8451" width="6.875" style="1" customWidth="1"/>
    <col min="8452" max="8453" width="8.875" style="1" customWidth="1"/>
    <col min="8454" max="8454" width="11.125" style="1" bestFit="1" customWidth="1"/>
    <col min="8455" max="8466" width="11.125" style="1" customWidth="1"/>
    <col min="8467" max="8467" width="8.5" style="1" customWidth="1"/>
    <col min="8468" max="8468" width="8.625" style="1" customWidth="1"/>
    <col min="8469" max="8469" width="8.625" style="1" bestFit="1" customWidth="1"/>
    <col min="8470" max="8470" width="3.875" style="1" customWidth="1"/>
    <col min="8471" max="8705" width="9.125" style="1"/>
    <col min="8706" max="8706" width="5.875" style="1" bestFit="1" customWidth="1"/>
    <col min="8707" max="8707" width="6.875" style="1" customWidth="1"/>
    <col min="8708" max="8709" width="8.875" style="1" customWidth="1"/>
    <col min="8710" max="8710" width="11.125" style="1" bestFit="1" customWidth="1"/>
    <col min="8711" max="8722" width="11.125" style="1" customWidth="1"/>
    <col min="8723" max="8723" width="8.5" style="1" customWidth="1"/>
    <col min="8724" max="8724" width="8.625" style="1" customWidth="1"/>
    <col min="8725" max="8725" width="8.625" style="1" bestFit="1" customWidth="1"/>
    <col min="8726" max="8726" width="3.875" style="1" customWidth="1"/>
    <col min="8727" max="8961" width="9.125" style="1"/>
    <col min="8962" max="8962" width="5.875" style="1" bestFit="1" customWidth="1"/>
    <col min="8963" max="8963" width="6.875" style="1" customWidth="1"/>
    <col min="8964" max="8965" width="8.875" style="1" customWidth="1"/>
    <col min="8966" max="8966" width="11.125" style="1" bestFit="1" customWidth="1"/>
    <col min="8967" max="8978" width="11.125" style="1" customWidth="1"/>
    <col min="8979" max="8979" width="8.5" style="1" customWidth="1"/>
    <col min="8980" max="8980" width="8.625" style="1" customWidth="1"/>
    <col min="8981" max="8981" width="8.625" style="1" bestFit="1" customWidth="1"/>
    <col min="8982" max="8982" width="3.875" style="1" customWidth="1"/>
    <col min="8983" max="9217" width="9.125" style="1"/>
    <col min="9218" max="9218" width="5.875" style="1" bestFit="1" customWidth="1"/>
    <col min="9219" max="9219" width="6.875" style="1" customWidth="1"/>
    <col min="9220" max="9221" width="8.875" style="1" customWidth="1"/>
    <col min="9222" max="9222" width="11.125" style="1" bestFit="1" customWidth="1"/>
    <col min="9223" max="9234" width="11.125" style="1" customWidth="1"/>
    <col min="9235" max="9235" width="8.5" style="1" customWidth="1"/>
    <col min="9236" max="9236" width="8.625" style="1" customWidth="1"/>
    <col min="9237" max="9237" width="8.625" style="1" bestFit="1" customWidth="1"/>
    <col min="9238" max="9238" width="3.875" style="1" customWidth="1"/>
    <col min="9239" max="9473" width="9.125" style="1"/>
    <col min="9474" max="9474" width="5.875" style="1" bestFit="1" customWidth="1"/>
    <col min="9475" max="9475" width="6.875" style="1" customWidth="1"/>
    <col min="9476" max="9477" width="8.875" style="1" customWidth="1"/>
    <col min="9478" max="9478" width="11.125" style="1" bestFit="1" customWidth="1"/>
    <col min="9479" max="9490" width="11.125" style="1" customWidth="1"/>
    <col min="9491" max="9491" width="8.5" style="1" customWidth="1"/>
    <col min="9492" max="9492" width="8.625" style="1" customWidth="1"/>
    <col min="9493" max="9493" width="8.625" style="1" bestFit="1" customWidth="1"/>
    <col min="9494" max="9494" width="3.875" style="1" customWidth="1"/>
    <col min="9495" max="9729" width="9.125" style="1"/>
    <col min="9730" max="9730" width="5.875" style="1" bestFit="1" customWidth="1"/>
    <col min="9731" max="9731" width="6.875" style="1" customWidth="1"/>
    <col min="9732" max="9733" width="8.875" style="1" customWidth="1"/>
    <col min="9734" max="9734" width="11.125" style="1" bestFit="1" customWidth="1"/>
    <col min="9735" max="9746" width="11.125" style="1" customWidth="1"/>
    <col min="9747" max="9747" width="8.5" style="1" customWidth="1"/>
    <col min="9748" max="9748" width="8.625" style="1" customWidth="1"/>
    <col min="9749" max="9749" width="8.625" style="1" bestFit="1" customWidth="1"/>
    <col min="9750" max="9750" width="3.875" style="1" customWidth="1"/>
    <col min="9751" max="9985" width="9.125" style="1"/>
    <col min="9986" max="9986" width="5.875" style="1" bestFit="1" customWidth="1"/>
    <col min="9987" max="9987" width="6.875" style="1" customWidth="1"/>
    <col min="9988" max="9989" width="8.875" style="1" customWidth="1"/>
    <col min="9990" max="9990" width="11.125" style="1" bestFit="1" customWidth="1"/>
    <col min="9991" max="10002" width="11.125" style="1" customWidth="1"/>
    <col min="10003" max="10003" width="8.5" style="1" customWidth="1"/>
    <col min="10004" max="10004" width="8.625" style="1" customWidth="1"/>
    <col min="10005" max="10005" width="8.625" style="1" bestFit="1" customWidth="1"/>
    <col min="10006" max="10006" width="3.875" style="1" customWidth="1"/>
    <col min="10007" max="10241" width="9.125" style="1"/>
    <col min="10242" max="10242" width="5.875" style="1" bestFit="1" customWidth="1"/>
    <col min="10243" max="10243" width="6.875" style="1" customWidth="1"/>
    <col min="10244" max="10245" width="8.875" style="1" customWidth="1"/>
    <col min="10246" max="10246" width="11.125" style="1" bestFit="1" customWidth="1"/>
    <col min="10247" max="10258" width="11.125" style="1" customWidth="1"/>
    <col min="10259" max="10259" width="8.5" style="1" customWidth="1"/>
    <col min="10260" max="10260" width="8.625" style="1" customWidth="1"/>
    <col min="10261" max="10261" width="8.625" style="1" bestFit="1" customWidth="1"/>
    <col min="10262" max="10262" width="3.875" style="1" customWidth="1"/>
    <col min="10263" max="10497" width="9.125" style="1"/>
    <col min="10498" max="10498" width="5.875" style="1" bestFit="1" customWidth="1"/>
    <col min="10499" max="10499" width="6.875" style="1" customWidth="1"/>
    <col min="10500" max="10501" width="8.875" style="1" customWidth="1"/>
    <col min="10502" max="10502" width="11.125" style="1" bestFit="1" customWidth="1"/>
    <col min="10503" max="10514" width="11.125" style="1" customWidth="1"/>
    <col min="10515" max="10515" width="8.5" style="1" customWidth="1"/>
    <col min="10516" max="10516" width="8.625" style="1" customWidth="1"/>
    <col min="10517" max="10517" width="8.625" style="1" bestFit="1" customWidth="1"/>
    <col min="10518" max="10518" width="3.875" style="1" customWidth="1"/>
    <col min="10519" max="10753" width="9.125" style="1"/>
    <col min="10754" max="10754" width="5.875" style="1" bestFit="1" customWidth="1"/>
    <col min="10755" max="10755" width="6.875" style="1" customWidth="1"/>
    <col min="10756" max="10757" width="8.875" style="1" customWidth="1"/>
    <col min="10758" max="10758" width="11.125" style="1" bestFit="1" customWidth="1"/>
    <col min="10759" max="10770" width="11.125" style="1" customWidth="1"/>
    <col min="10771" max="10771" width="8.5" style="1" customWidth="1"/>
    <col min="10772" max="10772" width="8.625" style="1" customWidth="1"/>
    <col min="10773" max="10773" width="8.625" style="1" bestFit="1" customWidth="1"/>
    <col min="10774" max="10774" width="3.875" style="1" customWidth="1"/>
    <col min="10775" max="11009" width="9.125" style="1"/>
    <col min="11010" max="11010" width="5.875" style="1" bestFit="1" customWidth="1"/>
    <col min="11011" max="11011" width="6.875" style="1" customWidth="1"/>
    <col min="11012" max="11013" width="8.875" style="1" customWidth="1"/>
    <col min="11014" max="11014" width="11.125" style="1" bestFit="1" customWidth="1"/>
    <col min="11015" max="11026" width="11.125" style="1" customWidth="1"/>
    <col min="11027" max="11027" width="8.5" style="1" customWidth="1"/>
    <col min="11028" max="11028" width="8.625" style="1" customWidth="1"/>
    <col min="11029" max="11029" width="8.625" style="1" bestFit="1" customWidth="1"/>
    <col min="11030" max="11030" width="3.875" style="1" customWidth="1"/>
    <col min="11031" max="11265" width="9.125" style="1"/>
    <col min="11266" max="11266" width="5.875" style="1" bestFit="1" customWidth="1"/>
    <col min="11267" max="11267" width="6.875" style="1" customWidth="1"/>
    <col min="11268" max="11269" width="8.875" style="1" customWidth="1"/>
    <col min="11270" max="11270" width="11.125" style="1" bestFit="1" customWidth="1"/>
    <col min="11271" max="11282" width="11.125" style="1" customWidth="1"/>
    <col min="11283" max="11283" width="8.5" style="1" customWidth="1"/>
    <col min="11284" max="11284" width="8.625" style="1" customWidth="1"/>
    <col min="11285" max="11285" width="8.625" style="1" bestFit="1" customWidth="1"/>
    <col min="11286" max="11286" width="3.875" style="1" customWidth="1"/>
    <col min="11287" max="11521" width="9.125" style="1"/>
    <col min="11522" max="11522" width="5.875" style="1" bestFit="1" customWidth="1"/>
    <col min="11523" max="11523" width="6.875" style="1" customWidth="1"/>
    <col min="11524" max="11525" width="8.875" style="1" customWidth="1"/>
    <col min="11526" max="11526" width="11.125" style="1" bestFit="1" customWidth="1"/>
    <col min="11527" max="11538" width="11.125" style="1" customWidth="1"/>
    <col min="11539" max="11539" width="8.5" style="1" customWidth="1"/>
    <col min="11540" max="11540" width="8.625" style="1" customWidth="1"/>
    <col min="11541" max="11541" width="8.625" style="1" bestFit="1" customWidth="1"/>
    <col min="11542" max="11542" width="3.875" style="1" customWidth="1"/>
    <col min="11543" max="11777" width="9.125" style="1"/>
    <col min="11778" max="11778" width="5.875" style="1" bestFit="1" customWidth="1"/>
    <col min="11779" max="11779" width="6.875" style="1" customWidth="1"/>
    <col min="11780" max="11781" width="8.875" style="1" customWidth="1"/>
    <col min="11782" max="11782" width="11.125" style="1" bestFit="1" customWidth="1"/>
    <col min="11783" max="11794" width="11.125" style="1" customWidth="1"/>
    <col min="11795" max="11795" width="8.5" style="1" customWidth="1"/>
    <col min="11796" max="11796" width="8.625" style="1" customWidth="1"/>
    <col min="11797" max="11797" width="8.625" style="1" bestFit="1" customWidth="1"/>
    <col min="11798" max="11798" width="3.875" style="1" customWidth="1"/>
    <col min="11799" max="12033" width="9.125" style="1"/>
    <col min="12034" max="12034" width="5.875" style="1" bestFit="1" customWidth="1"/>
    <col min="12035" max="12035" width="6.875" style="1" customWidth="1"/>
    <col min="12036" max="12037" width="8.875" style="1" customWidth="1"/>
    <col min="12038" max="12038" width="11.125" style="1" bestFit="1" customWidth="1"/>
    <col min="12039" max="12050" width="11.125" style="1" customWidth="1"/>
    <col min="12051" max="12051" width="8.5" style="1" customWidth="1"/>
    <col min="12052" max="12052" width="8.625" style="1" customWidth="1"/>
    <col min="12053" max="12053" width="8.625" style="1" bestFit="1" customWidth="1"/>
    <col min="12054" max="12054" width="3.875" style="1" customWidth="1"/>
    <col min="12055" max="12289" width="9.125" style="1"/>
    <col min="12290" max="12290" width="5.875" style="1" bestFit="1" customWidth="1"/>
    <col min="12291" max="12291" width="6.875" style="1" customWidth="1"/>
    <col min="12292" max="12293" width="8.875" style="1" customWidth="1"/>
    <col min="12294" max="12294" width="11.125" style="1" bestFit="1" customWidth="1"/>
    <col min="12295" max="12306" width="11.125" style="1" customWidth="1"/>
    <col min="12307" max="12307" width="8.5" style="1" customWidth="1"/>
    <col min="12308" max="12308" width="8.625" style="1" customWidth="1"/>
    <col min="12309" max="12309" width="8.625" style="1" bestFit="1" customWidth="1"/>
    <col min="12310" max="12310" width="3.875" style="1" customWidth="1"/>
    <col min="12311" max="12545" width="9.125" style="1"/>
    <col min="12546" max="12546" width="5.875" style="1" bestFit="1" customWidth="1"/>
    <col min="12547" max="12547" width="6.875" style="1" customWidth="1"/>
    <col min="12548" max="12549" width="8.875" style="1" customWidth="1"/>
    <col min="12550" max="12550" width="11.125" style="1" bestFit="1" customWidth="1"/>
    <col min="12551" max="12562" width="11.125" style="1" customWidth="1"/>
    <col min="12563" max="12563" width="8.5" style="1" customWidth="1"/>
    <col min="12564" max="12564" width="8.625" style="1" customWidth="1"/>
    <col min="12565" max="12565" width="8.625" style="1" bestFit="1" customWidth="1"/>
    <col min="12566" max="12566" width="3.875" style="1" customWidth="1"/>
    <col min="12567" max="12801" width="9.125" style="1"/>
    <col min="12802" max="12802" width="5.875" style="1" bestFit="1" customWidth="1"/>
    <col min="12803" max="12803" width="6.875" style="1" customWidth="1"/>
    <col min="12804" max="12805" width="8.875" style="1" customWidth="1"/>
    <col min="12806" max="12806" width="11.125" style="1" bestFit="1" customWidth="1"/>
    <col min="12807" max="12818" width="11.125" style="1" customWidth="1"/>
    <col min="12819" max="12819" width="8.5" style="1" customWidth="1"/>
    <col min="12820" max="12820" width="8.625" style="1" customWidth="1"/>
    <col min="12821" max="12821" width="8.625" style="1" bestFit="1" customWidth="1"/>
    <col min="12822" max="12822" width="3.875" style="1" customWidth="1"/>
    <col min="12823" max="13057" width="9.125" style="1"/>
    <col min="13058" max="13058" width="5.875" style="1" bestFit="1" customWidth="1"/>
    <col min="13059" max="13059" width="6.875" style="1" customWidth="1"/>
    <col min="13060" max="13061" width="8.875" style="1" customWidth="1"/>
    <col min="13062" max="13062" width="11.125" style="1" bestFit="1" customWidth="1"/>
    <col min="13063" max="13074" width="11.125" style="1" customWidth="1"/>
    <col min="13075" max="13075" width="8.5" style="1" customWidth="1"/>
    <col min="13076" max="13076" width="8.625" style="1" customWidth="1"/>
    <col min="13077" max="13077" width="8.625" style="1" bestFit="1" customWidth="1"/>
    <col min="13078" max="13078" width="3.875" style="1" customWidth="1"/>
    <col min="13079" max="13313" width="9.125" style="1"/>
    <col min="13314" max="13314" width="5.875" style="1" bestFit="1" customWidth="1"/>
    <col min="13315" max="13315" width="6.875" style="1" customWidth="1"/>
    <col min="13316" max="13317" width="8.875" style="1" customWidth="1"/>
    <col min="13318" max="13318" width="11.125" style="1" bestFit="1" customWidth="1"/>
    <col min="13319" max="13330" width="11.125" style="1" customWidth="1"/>
    <col min="13331" max="13331" width="8.5" style="1" customWidth="1"/>
    <col min="13332" max="13332" width="8.625" style="1" customWidth="1"/>
    <col min="13333" max="13333" width="8.625" style="1" bestFit="1" customWidth="1"/>
    <col min="13334" max="13334" width="3.875" style="1" customWidth="1"/>
    <col min="13335" max="13569" width="9.125" style="1"/>
    <col min="13570" max="13570" width="5.875" style="1" bestFit="1" customWidth="1"/>
    <col min="13571" max="13571" width="6.875" style="1" customWidth="1"/>
    <col min="13572" max="13573" width="8.875" style="1" customWidth="1"/>
    <col min="13574" max="13574" width="11.125" style="1" bestFit="1" customWidth="1"/>
    <col min="13575" max="13586" width="11.125" style="1" customWidth="1"/>
    <col min="13587" max="13587" width="8.5" style="1" customWidth="1"/>
    <col min="13588" max="13588" width="8.625" style="1" customWidth="1"/>
    <col min="13589" max="13589" width="8.625" style="1" bestFit="1" customWidth="1"/>
    <col min="13590" max="13590" width="3.875" style="1" customWidth="1"/>
    <col min="13591" max="13825" width="9.125" style="1"/>
    <col min="13826" max="13826" width="5.875" style="1" bestFit="1" customWidth="1"/>
    <col min="13827" max="13827" width="6.875" style="1" customWidth="1"/>
    <col min="13828" max="13829" width="8.875" style="1" customWidth="1"/>
    <col min="13830" max="13830" width="11.125" style="1" bestFit="1" customWidth="1"/>
    <col min="13831" max="13842" width="11.125" style="1" customWidth="1"/>
    <col min="13843" max="13843" width="8.5" style="1" customWidth="1"/>
    <col min="13844" max="13844" width="8.625" style="1" customWidth="1"/>
    <col min="13845" max="13845" width="8.625" style="1" bestFit="1" customWidth="1"/>
    <col min="13846" max="13846" width="3.875" style="1" customWidth="1"/>
    <col min="13847" max="14081" width="9.125" style="1"/>
    <col min="14082" max="14082" width="5.875" style="1" bestFit="1" customWidth="1"/>
    <col min="14083" max="14083" width="6.875" style="1" customWidth="1"/>
    <col min="14084" max="14085" width="8.875" style="1" customWidth="1"/>
    <col min="14086" max="14086" width="11.125" style="1" bestFit="1" customWidth="1"/>
    <col min="14087" max="14098" width="11.125" style="1" customWidth="1"/>
    <col min="14099" max="14099" width="8.5" style="1" customWidth="1"/>
    <col min="14100" max="14100" width="8.625" style="1" customWidth="1"/>
    <col min="14101" max="14101" width="8.625" style="1" bestFit="1" customWidth="1"/>
    <col min="14102" max="14102" width="3.875" style="1" customWidth="1"/>
    <col min="14103" max="14337" width="9.125" style="1"/>
    <col min="14338" max="14338" width="5.875" style="1" bestFit="1" customWidth="1"/>
    <col min="14339" max="14339" width="6.875" style="1" customWidth="1"/>
    <col min="14340" max="14341" width="8.875" style="1" customWidth="1"/>
    <col min="14342" max="14342" width="11.125" style="1" bestFit="1" customWidth="1"/>
    <col min="14343" max="14354" width="11.125" style="1" customWidth="1"/>
    <col min="14355" max="14355" width="8.5" style="1" customWidth="1"/>
    <col min="14356" max="14356" width="8.625" style="1" customWidth="1"/>
    <col min="14357" max="14357" width="8.625" style="1" bestFit="1" customWidth="1"/>
    <col min="14358" max="14358" width="3.875" style="1" customWidth="1"/>
    <col min="14359" max="14593" width="9.125" style="1"/>
    <col min="14594" max="14594" width="5.875" style="1" bestFit="1" customWidth="1"/>
    <col min="14595" max="14595" width="6.875" style="1" customWidth="1"/>
    <col min="14596" max="14597" width="8.875" style="1" customWidth="1"/>
    <col min="14598" max="14598" width="11.125" style="1" bestFit="1" customWidth="1"/>
    <col min="14599" max="14610" width="11.125" style="1" customWidth="1"/>
    <col min="14611" max="14611" width="8.5" style="1" customWidth="1"/>
    <col min="14612" max="14612" width="8.625" style="1" customWidth="1"/>
    <col min="14613" max="14613" width="8.625" style="1" bestFit="1" customWidth="1"/>
    <col min="14614" max="14614" width="3.875" style="1" customWidth="1"/>
    <col min="14615" max="14849" width="9.125" style="1"/>
    <col min="14850" max="14850" width="5.875" style="1" bestFit="1" customWidth="1"/>
    <col min="14851" max="14851" width="6.875" style="1" customWidth="1"/>
    <col min="14852" max="14853" width="8.875" style="1" customWidth="1"/>
    <col min="14854" max="14854" width="11.125" style="1" bestFit="1" customWidth="1"/>
    <col min="14855" max="14866" width="11.125" style="1" customWidth="1"/>
    <col min="14867" max="14867" width="8.5" style="1" customWidth="1"/>
    <col min="14868" max="14868" width="8.625" style="1" customWidth="1"/>
    <col min="14869" max="14869" width="8.625" style="1" bestFit="1" customWidth="1"/>
    <col min="14870" max="14870" width="3.875" style="1" customWidth="1"/>
    <col min="14871" max="15105" width="9.125" style="1"/>
    <col min="15106" max="15106" width="5.875" style="1" bestFit="1" customWidth="1"/>
    <col min="15107" max="15107" width="6.875" style="1" customWidth="1"/>
    <col min="15108" max="15109" width="8.875" style="1" customWidth="1"/>
    <col min="15110" max="15110" width="11.125" style="1" bestFit="1" customWidth="1"/>
    <col min="15111" max="15122" width="11.125" style="1" customWidth="1"/>
    <col min="15123" max="15123" width="8.5" style="1" customWidth="1"/>
    <col min="15124" max="15124" width="8.625" style="1" customWidth="1"/>
    <col min="15125" max="15125" width="8.625" style="1" bestFit="1" customWidth="1"/>
    <col min="15126" max="15126" width="3.875" style="1" customWidth="1"/>
    <col min="15127" max="15361" width="9.125" style="1"/>
    <col min="15362" max="15362" width="5.875" style="1" bestFit="1" customWidth="1"/>
    <col min="15363" max="15363" width="6.875" style="1" customWidth="1"/>
    <col min="15364" max="15365" width="8.875" style="1" customWidth="1"/>
    <col min="15366" max="15366" width="11.125" style="1" bestFit="1" customWidth="1"/>
    <col min="15367" max="15378" width="11.125" style="1" customWidth="1"/>
    <col min="15379" max="15379" width="8.5" style="1" customWidth="1"/>
    <col min="15380" max="15380" width="8.625" style="1" customWidth="1"/>
    <col min="15381" max="15381" width="8.625" style="1" bestFit="1" customWidth="1"/>
    <col min="15382" max="15382" width="3.875" style="1" customWidth="1"/>
    <col min="15383" max="15617" width="9.125" style="1"/>
    <col min="15618" max="15618" width="5.875" style="1" bestFit="1" customWidth="1"/>
    <col min="15619" max="15619" width="6.875" style="1" customWidth="1"/>
    <col min="15620" max="15621" width="8.875" style="1" customWidth="1"/>
    <col min="15622" max="15622" width="11.125" style="1" bestFit="1" customWidth="1"/>
    <col min="15623" max="15634" width="11.125" style="1" customWidth="1"/>
    <col min="15635" max="15635" width="8.5" style="1" customWidth="1"/>
    <col min="15636" max="15636" width="8.625" style="1" customWidth="1"/>
    <col min="15637" max="15637" width="8.625" style="1" bestFit="1" customWidth="1"/>
    <col min="15638" max="15638" width="3.875" style="1" customWidth="1"/>
    <col min="15639" max="15873" width="9.125" style="1"/>
    <col min="15874" max="15874" width="5.875" style="1" bestFit="1" customWidth="1"/>
    <col min="15875" max="15875" width="6.875" style="1" customWidth="1"/>
    <col min="15876" max="15877" width="8.875" style="1" customWidth="1"/>
    <col min="15878" max="15878" width="11.125" style="1" bestFit="1" customWidth="1"/>
    <col min="15879" max="15890" width="11.125" style="1" customWidth="1"/>
    <col min="15891" max="15891" width="8.5" style="1" customWidth="1"/>
    <col min="15892" max="15892" width="8.625" style="1" customWidth="1"/>
    <col min="15893" max="15893" width="8.625" style="1" bestFit="1" customWidth="1"/>
    <col min="15894" max="15894" width="3.875" style="1" customWidth="1"/>
    <col min="15895" max="16129" width="9.125" style="1"/>
    <col min="16130" max="16130" width="5.875" style="1" bestFit="1" customWidth="1"/>
    <col min="16131" max="16131" width="6.875" style="1" customWidth="1"/>
    <col min="16132" max="16133" width="8.875" style="1" customWidth="1"/>
    <col min="16134" max="16134" width="11.125" style="1" bestFit="1" customWidth="1"/>
    <col min="16135" max="16146" width="11.125" style="1" customWidth="1"/>
    <col min="16147" max="16147" width="8.5" style="1" customWidth="1"/>
    <col min="16148" max="16148" width="8.625" style="1" customWidth="1"/>
    <col min="16149" max="16149" width="8.625" style="1" bestFit="1" customWidth="1"/>
    <col min="16150" max="16150" width="3.875" style="1" customWidth="1"/>
    <col min="16151" max="16384" width="9.125" style="1"/>
  </cols>
  <sheetData>
    <row r="1" spans="1:72" ht="16.5" x14ac:dyDescent="0.15">
      <c r="E1" s="2" t="s">
        <v>0</v>
      </c>
    </row>
    <row r="2" spans="1:72" s="2" customFormat="1" ht="23.25" customHeight="1" thickBot="1" x14ac:dyDescent="0.2">
      <c r="A2" s="1"/>
      <c r="S2" s="3" t="s">
        <v>1</v>
      </c>
    </row>
    <row r="3" spans="1:72" s="2" customFormat="1" ht="33.75" thickBot="1" x14ac:dyDescent="0.2">
      <c r="B3" s="4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4" t="s">
        <v>19</v>
      </c>
      <c r="T3" s="8" t="s">
        <v>20</v>
      </c>
      <c r="U3" s="9" t="s">
        <v>21</v>
      </c>
      <c r="AA3" s="2" t="s">
        <v>22</v>
      </c>
      <c r="AB3" s="2" t="s">
        <v>23</v>
      </c>
      <c r="AC3" s="2" t="s">
        <v>24</v>
      </c>
      <c r="AD3" s="2" t="s">
        <v>25</v>
      </c>
      <c r="AE3" s="2" t="s">
        <v>6</v>
      </c>
      <c r="AF3" s="2" t="s">
        <v>26</v>
      </c>
      <c r="AG3" s="2" t="s">
        <v>27</v>
      </c>
      <c r="AH3" s="2" t="s">
        <v>28</v>
      </c>
      <c r="AI3" s="2" t="s">
        <v>29</v>
      </c>
      <c r="AJ3" s="2" t="s">
        <v>30</v>
      </c>
      <c r="AK3" s="2" t="s">
        <v>31</v>
      </c>
      <c r="AL3" s="2" t="s">
        <v>32</v>
      </c>
      <c r="AM3" s="2" t="s">
        <v>33</v>
      </c>
      <c r="AN3" s="2" t="s">
        <v>34</v>
      </c>
      <c r="AO3" s="2" t="s">
        <v>35</v>
      </c>
      <c r="AP3" s="2" t="s">
        <v>36</v>
      </c>
      <c r="AQ3" s="2" t="s">
        <v>37</v>
      </c>
      <c r="AR3" s="2" t="s">
        <v>38</v>
      </c>
      <c r="AS3" s="2" t="s">
        <v>39</v>
      </c>
      <c r="AT3" s="2" t="s">
        <v>40</v>
      </c>
      <c r="AU3" s="2" t="s">
        <v>41</v>
      </c>
      <c r="AV3" s="2" t="s">
        <v>42</v>
      </c>
      <c r="AY3" s="2" t="str">
        <f t="shared" ref="AY3:BT3" si="0">AA3</f>
        <v>No.</v>
      </c>
      <c r="AZ3" s="2" t="str">
        <f t="shared" si="0"/>
        <v>地域区分</v>
      </c>
      <c r="BA3" s="2" t="str">
        <f t="shared" si="0"/>
        <v>SO2排出量区分</v>
      </c>
      <c r="BB3" s="2" t="str">
        <f t="shared" si="0"/>
        <v>県</v>
      </c>
      <c r="BC3" s="2" t="str">
        <f t="shared" si="0"/>
        <v>地点</v>
      </c>
      <c r="BD3" s="2" t="str">
        <f t="shared" si="0"/>
        <v>05/4月</v>
      </c>
      <c r="BE3" s="2" t="str">
        <f t="shared" si="0"/>
        <v>05/5月</v>
      </c>
      <c r="BF3" s="2" t="str">
        <f t="shared" si="0"/>
        <v>05/6月</v>
      </c>
      <c r="BG3" s="2" t="str">
        <f t="shared" si="0"/>
        <v>05/7月</v>
      </c>
      <c r="BH3" s="2" t="str">
        <f t="shared" si="0"/>
        <v>05/8月</v>
      </c>
      <c r="BI3" s="2" t="str">
        <f t="shared" si="0"/>
        <v>05/9月</v>
      </c>
      <c r="BJ3" s="2" t="str">
        <f t="shared" si="0"/>
        <v>05/10月</v>
      </c>
      <c r="BK3" s="2" t="str">
        <f t="shared" si="0"/>
        <v>05/11月</v>
      </c>
      <c r="BL3" s="2" t="str">
        <f t="shared" si="0"/>
        <v>05/12月</v>
      </c>
      <c r="BM3" s="2" t="str">
        <f t="shared" si="0"/>
        <v>06/1月</v>
      </c>
      <c r="BN3" s="2" t="str">
        <f t="shared" si="0"/>
        <v>06/2月</v>
      </c>
      <c r="BO3" s="2" t="str">
        <f t="shared" si="0"/>
        <v>06/3月</v>
      </c>
      <c r="BP3" s="2" t="str">
        <f t="shared" si="0"/>
        <v>最大値</v>
      </c>
      <c r="BQ3" s="2" t="str">
        <f t="shared" si="0"/>
        <v>最小値</v>
      </c>
      <c r="BR3" s="2" t="str">
        <f t="shared" si="0"/>
        <v>H15</v>
      </c>
      <c r="BS3" s="2" t="str">
        <f t="shared" si="0"/>
        <v>H16</v>
      </c>
      <c r="BT3" s="2" t="str">
        <f t="shared" si="0"/>
        <v>H17</v>
      </c>
    </row>
    <row r="4" spans="1:72" ht="15" customHeight="1" x14ac:dyDescent="0.15">
      <c r="A4" s="1">
        <v>1</v>
      </c>
      <c r="B4" s="10">
        <v>1</v>
      </c>
      <c r="C4" s="11" t="s">
        <v>43</v>
      </c>
      <c r="D4" s="12" t="s">
        <v>44</v>
      </c>
      <c r="E4" s="13" t="s">
        <v>45</v>
      </c>
      <c r="F4" s="14" t="s">
        <v>46</v>
      </c>
      <c r="G4" s="15">
        <v>9</v>
      </c>
      <c r="H4" s="15">
        <v>14.4</v>
      </c>
      <c r="I4" s="15">
        <v>7.7</v>
      </c>
      <c r="J4" s="15">
        <v>5.9</v>
      </c>
      <c r="K4" s="15">
        <v>4.7</v>
      </c>
      <c r="L4" s="15">
        <v>3.9</v>
      </c>
      <c r="M4" s="15">
        <v>5.5</v>
      </c>
      <c r="N4" s="15">
        <v>8.6</v>
      </c>
      <c r="O4" s="15">
        <v>16.2</v>
      </c>
      <c r="P4" s="15">
        <v>8.3000000000000007</v>
      </c>
      <c r="Q4" s="15">
        <v>13.8</v>
      </c>
      <c r="R4" s="15">
        <v>11.5</v>
      </c>
      <c r="S4" s="16">
        <v>16.2</v>
      </c>
      <c r="T4" s="17">
        <v>3.9</v>
      </c>
      <c r="U4" s="18">
        <v>9.3000000000000007</v>
      </c>
      <c r="AA4" s="19">
        <v>1</v>
      </c>
      <c r="AD4" s="1" t="s">
        <v>47</v>
      </c>
      <c r="AE4" s="1" t="s">
        <v>46</v>
      </c>
      <c r="AF4" s="19">
        <v>2.4</v>
      </c>
      <c r="AG4" s="19">
        <v>6.7</v>
      </c>
      <c r="AH4" s="19">
        <v>16.899999999999999</v>
      </c>
      <c r="AI4" s="19">
        <v>7.6</v>
      </c>
      <c r="AJ4" s="19">
        <v>5.3</v>
      </c>
      <c r="AK4" s="19">
        <v>1.4</v>
      </c>
      <c r="AL4" s="19">
        <v>1.3</v>
      </c>
      <c r="AM4" s="19">
        <v>1.1000000000000001</v>
      </c>
      <c r="AN4" s="19">
        <v>1</v>
      </c>
      <c r="AO4" s="1">
        <v>0.7</v>
      </c>
      <c r="AP4" s="19">
        <v>1.4</v>
      </c>
      <c r="AQ4" s="19">
        <v>1.5</v>
      </c>
      <c r="AR4" s="19">
        <v>16.899999999999999</v>
      </c>
      <c r="AS4" s="19">
        <v>0.7</v>
      </c>
      <c r="AT4" s="19">
        <v>3.9</v>
      </c>
      <c r="AU4" s="19">
        <v>3.9</v>
      </c>
      <c r="AV4" s="19">
        <v>8.3000000000000007</v>
      </c>
      <c r="AY4" s="1" t="str">
        <f t="shared" ref="AY4:BN19" si="1">IF(B4=AA4,"","X")</f>
        <v/>
      </c>
      <c r="AZ4" s="1" t="str">
        <f t="shared" si="1"/>
        <v>X</v>
      </c>
      <c r="BA4" s="1" t="str">
        <f t="shared" si="1"/>
        <v>X</v>
      </c>
      <c r="BB4" s="1" t="str">
        <f t="shared" si="1"/>
        <v>X</v>
      </c>
      <c r="BC4" s="1" t="str">
        <f t="shared" si="1"/>
        <v/>
      </c>
      <c r="BD4" s="1" t="str">
        <f t="shared" si="1"/>
        <v>X</v>
      </c>
      <c r="BE4" s="1" t="str">
        <f t="shared" si="1"/>
        <v>X</v>
      </c>
      <c r="BF4" s="1" t="str">
        <f t="shared" si="1"/>
        <v>X</v>
      </c>
      <c r="BG4" s="1" t="str">
        <f t="shared" si="1"/>
        <v>X</v>
      </c>
      <c r="BH4" s="1" t="str">
        <f t="shared" si="1"/>
        <v>X</v>
      </c>
      <c r="BI4" s="1" t="str">
        <f t="shared" si="1"/>
        <v>X</v>
      </c>
      <c r="BJ4" s="1" t="str">
        <f t="shared" si="1"/>
        <v>X</v>
      </c>
      <c r="BK4" s="1" t="str">
        <f t="shared" si="1"/>
        <v>X</v>
      </c>
      <c r="BL4" s="1" t="str">
        <f t="shared" si="1"/>
        <v>X</v>
      </c>
      <c r="BM4" s="1" t="str">
        <f t="shared" si="1"/>
        <v>X</v>
      </c>
      <c r="BN4" s="1" t="str">
        <f t="shared" si="1"/>
        <v>X</v>
      </c>
      <c r="BO4" s="1" t="str">
        <f t="shared" ref="BO4:BT35" si="2">IF(R4=AQ4,"","X")</f>
        <v>X</v>
      </c>
      <c r="BP4" s="1" t="str">
        <f t="shared" si="2"/>
        <v>X</v>
      </c>
      <c r="BQ4" s="1" t="str">
        <f t="shared" si="2"/>
        <v>X</v>
      </c>
      <c r="BR4" s="1" t="str">
        <f t="shared" si="2"/>
        <v>X</v>
      </c>
      <c r="BS4" s="1" t="str">
        <f t="shared" si="2"/>
        <v>X</v>
      </c>
      <c r="BT4" s="1" t="str">
        <f t="shared" si="2"/>
        <v>X</v>
      </c>
    </row>
    <row r="5" spans="1:72" ht="15" x14ac:dyDescent="0.15">
      <c r="A5" s="1">
        <v>2</v>
      </c>
      <c r="B5" s="20">
        <v>2</v>
      </c>
      <c r="C5" s="21" t="s">
        <v>48</v>
      </c>
      <c r="D5" s="22" t="s">
        <v>49</v>
      </c>
      <c r="E5" s="23" t="s">
        <v>45</v>
      </c>
      <c r="F5" s="24" t="s">
        <v>50</v>
      </c>
      <c r="G5" s="25">
        <v>7.9</v>
      </c>
      <c r="H5" s="25">
        <v>8.5</v>
      </c>
      <c r="I5" s="25">
        <v>4.7</v>
      </c>
      <c r="J5" s="25">
        <v>4</v>
      </c>
      <c r="K5" s="25">
        <v>3</v>
      </c>
      <c r="L5" s="25">
        <v>1.5</v>
      </c>
      <c r="M5" s="25">
        <v>5.5</v>
      </c>
      <c r="N5" s="25">
        <v>9</v>
      </c>
      <c r="O5" s="25">
        <v>21</v>
      </c>
      <c r="P5" s="25">
        <v>16</v>
      </c>
      <c r="Q5" s="25">
        <v>24.2</v>
      </c>
      <c r="R5" s="25">
        <v>15.9</v>
      </c>
      <c r="S5" s="26">
        <v>24.2</v>
      </c>
      <c r="T5" s="27">
        <v>1.5</v>
      </c>
      <c r="U5" s="28">
        <v>10.1</v>
      </c>
      <c r="AA5" s="19">
        <v>2</v>
      </c>
      <c r="AD5" s="1" t="s">
        <v>47</v>
      </c>
      <c r="AE5" s="1" t="s">
        <v>50</v>
      </c>
      <c r="AF5" s="19">
        <v>0.7</v>
      </c>
      <c r="AG5" s="19">
        <v>1.5</v>
      </c>
      <c r="AH5" s="19">
        <v>3.6</v>
      </c>
      <c r="AI5" s="1">
        <v>2.2000000000000002</v>
      </c>
      <c r="AJ5" s="19">
        <v>0.7</v>
      </c>
      <c r="AK5" s="19">
        <v>0.3</v>
      </c>
      <c r="AL5" s="19">
        <v>0.5</v>
      </c>
      <c r="AM5" s="19">
        <v>0.3</v>
      </c>
      <c r="AN5" s="19">
        <v>0.3</v>
      </c>
      <c r="AO5" s="19">
        <v>0.5</v>
      </c>
      <c r="AP5" s="19">
        <v>0.4</v>
      </c>
      <c r="AQ5" s="19">
        <v>0.6</v>
      </c>
      <c r="AR5" s="19">
        <v>3.6</v>
      </c>
      <c r="AS5" s="19">
        <v>0.3</v>
      </c>
      <c r="AT5" s="19">
        <v>1</v>
      </c>
      <c r="AU5" s="19">
        <v>1</v>
      </c>
      <c r="AV5" s="19">
        <v>12.5</v>
      </c>
      <c r="AY5" s="1" t="str">
        <f t="shared" si="1"/>
        <v/>
      </c>
      <c r="AZ5" s="1" t="str">
        <f t="shared" si="1"/>
        <v>X</v>
      </c>
      <c r="BA5" s="1" t="str">
        <f t="shared" si="1"/>
        <v>X</v>
      </c>
      <c r="BB5" s="1" t="str">
        <f t="shared" si="1"/>
        <v>X</v>
      </c>
      <c r="BC5" s="1" t="str">
        <f t="shared" si="1"/>
        <v/>
      </c>
      <c r="BD5" s="1" t="str">
        <f t="shared" si="1"/>
        <v>X</v>
      </c>
      <c r="BE5" s="1" t="str">
        <f t="shared" si="1"/>
        <v>X</v>
      </c>
      <c r="BF5" s="1" t="str">
        <f t="shared" si="1"/>
        <v>X</v>
      </c>
      <c r="BG5" s="1" t="str">
        <f t="shared" si="1"/>
        <v>X</v>
      </c>
      <c r="BH5" s="1" t="str">
        <f t="shared" si="1"/>
        <v>X</v>
      </c>
      <c r="BI5" s="1" t="str">
        <f t="shared" si="1"/>
        <v>X</v>
      </c>
      <c r="BJ5" s="1" t="str">
        <f t="shared" si="1"/>
        <v>X</v>
      </c>
      <c r="BK5" s="1" t="str">
        <f t="shared" si="1"/>
        <v>X</v>
      </c>
      <c r="BL5" s="1" t="str">
        <f t="shared" si="1"/>
        <v>X</v>
      </c>
      <c r="BM5" s="1" t="str">
        <f t="shared" si="1"/>
        <v>X</v>
      </c>
      <c r="BN5" s="1" t="str">
        <f t="shared" si="1"/>
        <v>X</v>
      </c>
      <c r="BO5" s="1" t="str">
        <f t="shared" si="2"/>
        <v>X</v>
      </c>
      <c r="BP5" s="1" t="str">
        <f t="shared" si="2"/>
        <v>X</v>
      </c>
      <c r="BQ5" s="1" t="str">
        <f t="shared" si="2"/>
        <v>X</v>
      </c>
      <c r="BR5" s="1" t="str">
        <f t="shared" si="2"/>
        <v>X</v>
      </c>
      <c r="BS5" s="1" t="str">
        <f t="shared" si="2"/>
        <v>X</v>
      </c>
      <c r="BT5" s="1" t="str">
        <f t="shared" si="2"/>
        <v>X</v>
      </c>
    </row>
    <row r="6" spans="1:72" ht="15" x14ac:dyDescent="0.15">
      <c r="A6" s="1">
        <v>3</v>
      </c>
      <c r="B6" s="20">
        <v>3</v>
      </c>
      <c r="C6" s="21" t="s">
        <v>48</v>
      </c>
      <c r="D6" s="22" t="s">
        <v>51</v>
      </c>
      <c r="E6" s="23" t="s">
        <v>45</v>
      </c>
      <c r="F6" s="24" t="s">
        <v>52</v>
      </c>
      <c r="G6" s="25">
        <v>92</v>
      </c>
      <c r="H6" s="25">
        <v>59.6</v>
      </c>
      <c r="I6" s="25">
        <v>57.6</v>
      </c>
      <c r="J6" s="25">
        <v>71.400000000000006</v>
      </c>
      <c r="K6" s="25">
        <v>63.5</v>
      </c>
      <c r="L6" s="25">
        <v>71.900000000000006</v>
      </c>
      <c r="M6" s="25">
        <v>77.900000000000006</v>
      </c>
      <c r="N6" s="25">
        <v>133.19999999999999</v>
      </c>
      <c r="O6" s="25">
        <v>196.9</v>
      </c>
      <c r="P6" s="25">
        <v>190.4</v>
      </c>
      <c r="Q6" s="25">
        <v>142.69999999999999</v>
      </c>
      <c r="R6" s="25">
        <v>126.8</v>
      </c>
      <c r="S6" s="26">
        <v>196.9</v>
      </c>
      <c r="T6" s="27">
        <v>57.6</v>
      </c>
      <c r="U6" s="28">
        <v>106.4</v>
      </c>
      <c r="AA6" s="19">
        <v>3</v>
      </c>
      <c r="AD6" s="1" t="s">
        <v>47</v>
      </c>
      <c r="AE6" s="1" t="s">
        <v>52</v>
      </c>
      <c r="AF6" s="19">
        <v>1.9</v>
      </c>
      <c r="AG6" s="19">
        <v>3.8</v>
      </c>
      <c r="AH6" s="19">
        <v>4.7</v>
      </c>
      <c r="AI6" s="19">
        <v>2.2000000000000002</v>
      </c>
      <c r="AJ6" s="19">
        <v>3.3</v>
      </c>
      <c r="AK6" s="19">
        <v>1.7</v>
      </c>
      <c r="AL6" s="19">
        <v>1.5</v>
      </c>
      <c r="AM6" s="19">
        <v>1</v>
      </c>
      <c r="AN6" s="19">
        <v>0.6</v>
      </c>
      <c r="AO6" s="19">
        <v>0.9</v>
      </c>
      <c r="AP6" s="19">
        <v>0.7</v>
      </c>
      <c r="AQ6" s="19">
        <v>0.8</v>
      </c>
      <c r="AR6" s="19">
        <v>4.7</v>
      </c>
      <c r="AS6" s="19" t="s">
        <v>53</v>
      </c>
      <c r="AT6" s="19">
        <v>1.9</v>
      </c>
      <c r="AU6" s="19">
        <v>1.9</v>
      </c>
      <c r="AV6" s="19">
        <v>91.3</v>
      </c>
      <c r="AY6" s="1" t="str">
        <f t="shared" si="1"/>
        <v/>
      </c>
      <c r="AZ6" s="1" t="str">
        <f t="shared" si="1"/>
        <v>X</v>
      </c>
      <c r="BA6" s="1" t="str">
        <f t="shared" si="1"/>
        <v>X</v>
      </c>
      <c r="BB6" s="1" t="str">
        <f t="shared" si="1"/>
        <v>X</v>
      </c>
      <c r="BC6" s="1" t="str">
        <f t="shared" si="1"/>
        <v/>
      </c>
      <c r="BD6" s="1" t="str">
        <f t="shared" si="1"/>
        <v>X</v>
      </c>
      <c r="BE6" s="1" t="str">
        <f t="shared" si="1"/>
        <v>X</v>
      </c>
      <c r="BF6" s="1" t="str">
        <f t="shared" si="1"/>
        <v>X</v>
      </c>
      <c r="BG6" s="1" t="str">
        <f t="shared" si="1"/>
        <v>X</v>
      </c>
      <c r="BH6" s="1" t="str">
        <f t="shared" si="1"/>
        <v>X</v>
      </c>
      <c r="BI6" s="1" t="str">
        <f t="shared" si="1"/>
        <v>X</v>
      </c>
      <c r="BJ6" s="1" t="str">
        <f t="shared" si="1"/>
        <v>X</v>
      </c>
      <c r="BK6" s="1" t="str">
        <f t="shared" si="1"/>
        <v>X</v>
      </c>
      <c r="BL6" s="1" t="str">
        <f t="shared" si="1"/>
        <v>X</v>
      </c>
      <c r="BM6" s="1" t="str">
        <f t="shared" si="1"/>
        <v>X</v>
      </c>
      <c r="BN6" s="1" t="str">
        <f t="shared" si="1"/>
        <v>X</v>
      </c>
      <c r="BO6" s="1" t="str">
        <f t="shared" si="2"/>
        <v>X</v>
      </c>
      <c r="BP6" s="1" t="str">
        <f t="shared" si="2"/>
        <v>X</v>
      </c>
      <c r="BQ6" s="1" t="str">
        <f t="shared" si="2"/>
        <v>X</v>
      </c>
      <c r="BR6" s="1" t="str">
        <f t="shared" si="2"/>
        <v>X</v>
      </c>
      <c r="BS6" s="1" t="str">
        <f t="shared" si="2"/>
        <v>X</v>
      </c>
      <c r="BT6" s="1" t="str">
        <f t="shared" si="2"/>
        <v>X</v>
      </c>
    </row>
    <row r="7" spans="1:72" ht="15" x14ac:dyDescent="0.15">
      <c r="A7" s="1">
        <v>4</v>
      </c>
      <c r="B7" s="20">
        <v>4</v>
      </c>
      <c r="C7" s="21" t="s">
        <v>48</v>
      </c>
      <c r="D7" s="22" t="s">
        <v>54</v>
      </c>
      <c r="E7" s="23" t="s">
        <v>45</v>
      </c>
      <c r="F7" s="24" t="s">
        <v>55</v>
      </c>
      <c r="G7" s="25">
        <v>80.099999999999994</v>
      </c>
      <c r="H7" s="25">
        <v>91.7</v>
      </c>
      <c r="I7" s="25">
        <v>79.3</v>
      </c>
      <c r="J7" s="25">
        <v>43</v>
      </c>
      <c r="K7" s="25">
        <v>63.4</v>
      </c>
      <c r="L7" s="25">
        <v>60.6</v>
      </c>
      <c r="M7" s="25">
        <v>60.2</v>
      </c>
      <c r="N7" s="25">
        <v>100.6</v>
      </c>
      <c r="O7" s="25">
        <v>148.19999999999999</v>
      </c>
      <c r="P7" s="25">
        <v>204.6</v>
      </c>
      <c r="Q7" s="25">
        <v>137.9</v>
      </c>
      <c r="R7" s="25">
        <v>107.3</v>
      </c>
      <c r="S7" s="26">
        <v>204.6</v>
      </c>
      <c r="T7" s="27">
        <v>43</v>
      </c>
      <c r="U7" s="28">
        <v>96.9</v>
      </c>
      <c r="AA7" s="19">
        <v>4</v>
      </c>
      <c r="AD7" s="1" t="s">
        <v>47</v>
      </c>
      <c r="AE7" s="1" t="s">
        <v>56</v>
      </c>
      <c r="AF7" s="19">
        <v>17.2</v>
      </c>
      <c r="AG7" s="19">
        <v>19.2</v>
      </c>
      <c r="AH7" s="19">
        <v>14.3</v>
      </c>
      <c r="AI7" s="19">
        <v>10.5</v>
      </c>
      <c r="AJ7" s="19">
        <v>13.5</v>
      </c>
      <c r="AK7" s="19">
        <v>9.8000000000000007</v>
      </c>
      <c r="AL7" s="19">
        <v>5.9</v>
      </c>
      <c r="AM7" s="19">
        <v>5</v>
      </c>
      <c r="AN7" s="19">
        <v>6.5</v>
      </c>
      <c r="AO7" s="19">
        <v>9.9</v>
      </c>
      <c r="AP7" s="19">
        <v>7.8</v>
      </c>
      <c r="AQ7" s="19">
        <v>9</v>
      </c>
      <c r="AR7" s="19">
        <v>19.2</v>
      </c>
      <c r="AS7" s="19">
        <v>5</v>
      </c>
      <c r="AT7" s="19">
        <v>10.7</v>
      </c>
      <c r="AU7" s="19">
        <v>10.7</v>
      </c>
      <c r="AV7" s="19">
        <v>79.900000000000006</v>
      </c>
      <c r="AY7" s="1" t="str">
        <f t="shared" si="1"/>
        <v/>
      </c>
      <c r="AZ7" s="1" t="str">
        <f t="shared" si="1"/>
        <v>X</v>
      </c>
      <c r="BA7" s="1" t="str">
        <f t="shared" si="1"/>
        <v>X</v>
      </c>
      <c r="BB7" s="1" t="str">
        <f t="shared" si="1"/>
        <v>X</v>
      </c>
      <c r="BC7" s="1" t="str">
        <f t="shared" si="1"/>
        <v/>
      </c>
      <c r="BD7" s="1" t="str">
        <f t="shared" si="1"/>
        <v>X</v>
      </c>
      <c r="BE7" s="1" t="str">
        <f t="shared" si="1"/>
        <v>X</v>
      </c>
      <c r="BF7" s="1" t="str">
        <f t="shared" si="1"/>
        <v>X</v>
      </c>
      <c r="BG7" s="1" t="str">
        <f t="shared" si="1"/>
        <v>X</v>
      </c>
      <c r="BH7" s="1" t="str">
        <f t="shared" si="1"/>
        <v>X</v>
      </c>
      <c r="BI7" s="1" t="str">
        <f t="shared" si="1"/>
        <v>X</v>
      </c>
      <c r="BJ7" s="1" t="str">
        <f t="shared" si="1"/>
        <v>X</v>
      </c>
      <c r="BK7" s="1" t="str">
        <f t="shared" si="1"/>
        <v>X</v>
      </c>
      <c r="BL7" s="1" t="str">
        <f t="shared" si="1"/>
        <v>X</v>
      </c>
      <c r="BM7" s="1" t="str">
        <f t="shared" si="1"/>
        <v>X</v>
      </c>
      <c r="BN7" s="1" t="str">
        <f t="shared" si="1"/>
        <v>X</v>
      </c>
      <c r="BO7" s="1" t="str">
        <f t="shared" si="2"/>
        <v>X</v>
      </c>
      <c r="BP7" s="1" t="str">
        <f t="shared" si="2"/>
        <v>X</v>
      </c>
      <c r="BQ7" s="1" t="str">
        <f t="shared" si="2"/>
        <v>X</v>
      </c>
      <c r="BR7" s="1" t="str">
        <f t="shared" si="2"/>
        <v>X</v>
      </c>
      <c r="BS7" s="1" t="str">
        <f t="shared" si="2"/>
        <v>X</v>
      </c>
      <c r="BT7" s="1" t="str">
        <f t="shared" si="2"/>
        <v>X</v>
      </c>
    </row>
    <row r="8" spans="1:72" ht="15.75" thickBot="1" x14ac:dyDescent="0.2">
      <c r="A8" s="1">
        <v>5</v>
      </c>
      <c r="B8" s="29">
        <v>5</v>
      </c>
      <c r="C8" s="30" t="s">
        <v>48</v>
      </c>
      <c r="D8" s="31" t="s">
        <v>57</v>
      </c>
      <c r="E8" s="32" t="s">
        <v>58</v>
      </c>
      <c r="F8" s="33" t="s">
        <v>59</v>
      </c>
      <c r="G8" s="34" t="s">
        <v>60</v>
      </c>
      <c r="H8" s="34" t="s">
        <v>60</v>
      </c>
      <c r="I8" s="35">
        <v>29.3</v>
      </c>
      <c r="J8" s="35">
        <v>26.9</v>
      </c>
      <c r="K8" s="35">
        <v>29.5</v>
      </c>
      <c r="L8" s="35">
        <v>35.9</v>
      </c>
      <c r="M8" s="35">
        <v>37.6</v>
      </c>
      <c r="N8" s="35">
        <v>28.5</v>
      </c>
      <c r="O8" s="35">
        <v>25.7</v>
      </c>
      <c r="P8" s="35">
        <v>23.4</v>
      </c>
      <c r="Q8" s="35">
        <v>32.200000000000003</v>
      </c>
      <c r="R8" s="35">
        <v>31.9</v>
      </c>
      <c r="S8" s="36">
        <v>37.6</v>
      </c>
      <c r="T8" s="37">
        <v>23.4</v>
      </c>
      <c r="U8" s="38">
        <v>29.8</v>
      </c>
      <c r="AA8" s="19">
        <v>5</v>
      </c>
      <c r="AD8" s="1" t="s">
        <v>58</v>
      </c>
      <c r="AE8" s="1" t="s">
        <v>59</v>
      </c>
      <c r="AF8" s="19"/>
      <c r="AG8" s="19"/>
      <c r="AH8" s="19">
        <v>5.4</v>
      </c>
      <c r="AI8" s="19">
        <v>3.5</v>
      </c>
      <c r="AJ8" s="1">
        <v>4.2</v>
      </c>
      <c r="AK8" s="19">
        <v>2.5</v>
      </c>
      <c r="AL8" s="19">
        <v>3.6</v>
      </c>
      <c r="AM8" s="19">
        <v>2.6</v>
      </c>
      <c r="AN8" s="19">
        <v>1.7</v>
      </c>
      <c r="AO8" s="19">
        <v>0</v>
      </c>
      <c r="AP8" s="19">
        <v>4.2</v>
      </c>
      <c r="AQ8" s="19">
        <v>5.4</v>
      </c>
      <c r="AR8" s="19">
        <v>5.4</v>
      </c>
      <c r="AS8" s="19" t="s">
        <v>61</v>
      </c>
      <c r="AT8" s="19">
        <v>3.2</v>
      </c>
      <c r="AU8" s="19">
        <v>3.3</v>
      </c>
      <c r="AV8" s="19">
        <v>18.5</v>
      </c>
      <c r="AY8" s="1" t="str">
        <f t="shared" si="1"/>
        <v/>
      </c>
      <c r="AZ8" s="1" t="str">
        <f t="shared" si="1"/>
        <v>X</v>
      </c>
      <c r="BA8" s="1" t="str">
        <f t="shared" si="1"/>
        <v>X</v>
      </c>
      <c r="BB8" s="1" t="str">
        <f t="shared" si="1"/>
        <v/>
      </c>
      <c r="BC8" s="1" t="str">
        <f t="shared" si="1"/>
        <v/>
      </c>
      <c r="BD8" s="1" t="str">
        <f t="shared" si="1"/>
        <v/>
      </c>
      <c r="BE8" s="1" t="str">
        <f t="shared" si="1"/>
        <v/>
      </c>
      <c r="BF8" s="1" t="str">
        <f t="shared" si="1"/>
        <v>X</v>
      </c>
      <c r="BG8" s="1" t="str">
        <f t="shared" si="1"/>
        <v>X</v>
      </c>
      <c r="BH8" s="1" t="str">
        <f t="shared" si="1"/>
        <v>X</v>
      </c>
      <c r="BI8" s="1" t="str">
        <f t="shared" si="1"/>
        <v>X</v>
      </c>
      <c r="BJ8" s="1" t="str">
        <f t="shared" si="1"/>
        <v>X</v>
      </c>
      <c r="BK8" s="1" t="str">
        <f t="shared" si="1"/>
        <v>X</v>
      </c>
      <c r="BL8" s="1" t="str">
        <f t="shared" si="1"/>
        <v>X</v>
      </c>
      <c r="BM8" s="1" t="str">
        <f t="shared" si="1"/>
        <v>X</v>
      </c>
      <c r="BN8" s="1" t="str">
        <f t="shared" si="1"/>
        <v>X</v>
      </c>
      <c r="BO8" s="1" t="str">
        <f t="shared" si="2"/>
        <v>X</v>
      </c>
      <c r="BP8" s="1" t="str">
        <f t="shared" si="2"/>
        <v>X</v>
      </c>
      <c r="BQ8" s="1" t="str">
        <f t="shared" si="2"/>
        <v>X</v>
      </c>
      <c r="BR8" s="1" t="str">
        <f t="shared" si="2"/>
        <v>X</v>
      </c>
      <c r="BS8" s="1" t="str">
        <f t="shared" si="2"/>
        <v>X</v>
      </c>
      <c r="BT8" s="1" t="str">
        <f t="shared" si="2"/>
        <v>X</v>
      </c>
    </row>
    <row r="9" spans="1:72" ht="15" customHeight="1" x14ac:dyDescent="0.15">
      <c r="A9" s="1">
        <v>6</v>
      </c>
      <c r="B9" s="10">
        <v>6</v>
      </c>
      <c r="C9" s="11" t="s">
        <v>62</v>
      </c>
      <c r="D9" s="12" t="s">
        <v>63</v>
      </c>
      <c r="E9" s="13" t="s">
        <v>64</v>
      </c>
      <c r="F9" s="14" t="s">
        <v>65</v>
      </c>
      <c r="G9" s="15">
        <v>45.2</v>
      </c>
      <c r="H9" s="39">
        <v>41.5</v>
      </c>
      <c r="I9" s="39">
        <v>30</v>
      </c>
      <c r="J9" s="15">
        <v>24.7</v>
      </c>
      <c r="K9" s="15">
        <v>28.2</v>
      </c>
      <c r="L9" s="15">
        <v>42</v>
      </c>
      <c r="M9" s="15">
        <v>29.6</v>
      </c>
      <c r="N9" s="15">
        <v>36.6</v>
      </c>
      <c r="O9" s="15">
        <v>42.2</v>
      </c>
      <c r="P9" s="15">
        <v>38.5</v>
      </c>
      <c r="Q9" s="15">
        <v>55.8</v>
      </c>
      <c r="R9" s="15">
        <v>47.6</v>
      </c>
      <c r="S9" s="16">
        <v>55.8</v>
      </c>
      <c r="T9" s="17">
        <v>24.7</v>
      </c>
      <c r="U9" s="18">
        <v>38.700000000000003</v>
      </c>
      <c r="AA9" s="19">
        <v>6</v>
      </c>
      <c r="AD9" s="1" t="s">
        <v>64</v>
      </c>
      <c r="AE9" s="1" t="s">
        <v>66</v>
      </c>
      <c r="AF9" s="19">
        <v>16.399999999999999</v>
      </c>
      <c r="AG9" s="1">
        <v>38.200000000000003</v>
      </c>
      <c r="AH9" s="1">
        <v>50.1</v>
      </c>
      <c r="AI9" s="19">
        <v>21.6</v>
      </c>
      <c r="AJ9" s="19" t="s">
        <v>67</v>
      </c>
      <c r="AK9" s="19">
        <v>20.8</v>
      </c>
      <c r="AL9" s="19">
        <v>9.5</v>
      </c>
      <c r="AM9" s="19">
        <v>5.9</v>
      </c>
      <c r="AN9" s="19">
        <v>4.4000000000000004</v>
      </c>
      <c r="AO9" s="19">
        <v>3.7</v>
      </c>
      <c r="AP9" s="19">
        <v>7.1</v>
      </c>
      <c r="AQ9" s="19">
        <v>11</v>
      </c>
      <c r="AR9" s="19">
        <v>50.1</v>
      </c>
      <c r="AS9" s="19" t="s">
        <v>68</v>
      </c>
      <c r="AT9" s="19">
        <v>15.9</v>
      </c>
      <c r="AU9" s="19">
        <v>17.8</v>
      </c>
      <c r="AV9" s="19">
        <v>40.799999999999997</v>
      </c>
      <c r="AY9" s="1" t="str">
        <f t="shared" si="1"/>
        <v/>
      </c>
      <c r="AZ9" s="1" t="str">
        <f t="shared" si="1"/>
        <v>X</v>
      </c>
      <c r="BA9" s="1" t="str">
        <f t="shared" si="1"/>
        <v>X</v>
      </c>
      <c r="BB9" s="1" t="str">
        <f t="shared" si="1"/>
        <v/>
      </c>
      <c r="BC9" s="1" t="str">
        <f t="shared" si="1"/>
        <v/>
      </c>
      <c r="BD9" s="1" t="str">
        <f t="shared" si="1"/>
        <v>X</v>
      </c>
      <c r="BE9" s="1" t="str">
        <f t="shared" si="1"/>
        <v>X</v>
      </c>
      <c r="BF9" s="1" t="str">
        <f t="shared" si="1"/>
        <v>X</v>
      </c>
      <c r="BG9" s="1" t="str">
        <f t="shared" si="1"/>
        <v>X</v>
      </c>
      <c r="BH9" s="1" t="str">
        <f t="shared" si="1"/>
        <v>X</v>
      </c>
      <c r="BI9" s="1" t="str">
        <f t="shared" si="1"/>
        <v>X</v>
      </c>
      <c r="BJ9" s="1" t="str">
        <f t="shared" si="1"/>
        <v>X</v>
      </c>
      <c r="BK9" s="1" t="str">
        <f t="shared" si="1"/>
        <v>X</v>
      </c>
      <c r="BL9" s="1" t="str">
        <f t="shared" si="1"/>
        <v>X</v>
      </c>
      <c r="BM9" s="1" t="str">
        <f t="shared" si="1"/>
        <v>X</v>
      </c>
      <c r="BN9" s="1" t="str">
        <f t="shared" si="1"/>
        <v>X</v>
      </c>
      <c r="BO9" s="1" t="str">
        <f t="shared" si="2"/>
        <v>X</v>
      </c>
      <c r="BP9" s="1" t="str">
        <f t="shared" si="2"/>
        <v>X</v>
      </c>
      <c r="BQ9" s="1" t="str">
        <f t="shared" si="2"/>
        <v>X</v>
      </c>
      <c r="BR9" s="1" t="str">
        <f t="shared" si="2"/>
        <v>X</v>
      </c>
      <c r="BS9" s="1" t="str">
        <f t="shared" si="2"/>
        <v>X</v>
      </c>
      <c r="BT9" s="1" t="str">
        <f t="shared" si="2"/>
        <v>X</v>
      </c>
    </row>
    <row r="10" spans="1:72" ht="15" x14ac:dyDescent="0.15">
      <c r="A10" s="1">
        <v>7</v>
      </c>
      <c r="B10" s="20">
        <v>7</v>
      </c>
      <c r="C10" s="21" t="s">
        <v>69</v>
      </c>
      <c r="D10" s="22" t="s">
        <v>63</v>
      </c>
      <c r="E10" s="23" t="s">
        <v>64</v>
      </c>
      <c r="F10" s="24" t="s">
        <v>70</v>
      </c>
      <c r="G10" s="25">
        <v>26.6</v>
      </c>
      <c r="H10" s="25">
        <v>34.5</v>
      </c>
      <c r="I10" s="25">
        <v>21.1</v>
      </c>
      <c r="J10" s="25">
        <v>13.7</v>
      </c>
      <c r="K10" s="25">
        <v>13.1</v>
      </c>
      <c r="L10" s="25">
        <v>15</v>
      </c>
      <c r="M10" s="25">
        <v>16.7</v>
      </c>
      <c r="N10" s="25">
        <v>25.1</v>
      </c>
      <c r="O10" s="25">
        <v>26.5</v>
      </c>
      <c r="P10" s="25">
        <v>29.1</v>
      </c>
      <c r="Q10" s="25">
        <v>40.9</v>
      </c>
      <c r="R10" s="25">
        <v>30.1</v>
      </c>
      <c r="S10" s="26">
        <v>40.9</v>
      </c>
      <c r="T10" s="27">
        <v>13.1</v>
      </c>
      <c r="U10" s="28">
        <v>24.2</v>
      </c>
      <c r="AA10" s="19">
        <v>7</v>
      </c>
      <c r="AD10" s="1" t="s">
        <v>64</v>
      </c>
      <c r="AE10" s="1" t="s">
        <v>70</v>
      </c>
      <c r="AF10" s="19">
        <v>12.7</v>
      </c>
      <c r="AG10" s="19">
        <v>34.700000000000003</v>
      </c>
      <c r="AH10" s="19">
        <v>46</v>
      </c>
      <c r="AI10" s="19">
        <v>18</v>
      </c>
      <c r="AJ10" s="19">
        <v>22.7</v>
      </c>
      <c r="AK10" s="19">
        <v>23.3</v>
      </c>
      <c r="AL10" s="19">
        <v>6.6</v>
      </c>
      <c r="AM10" s="19">
        <v>4.3</v>
      </c>
      <c r="AN10" s="19">
        <v>3.7</v>
      </c>
      <c r="AO10" s="19">
        <v>2.8</v>
      </c>
      <c r="AP10" s="19">
        <v>5.0999999999999996</v>
      </c>
      <c r="AQ10" s="19">
        <v>9.3000000000000007</v>
      </c>
      <c r="AR10" s="19">
        <v>46</v>
      </c>
      <c r="AS10" s="19">
        <v>2.8</v>
      </c>
      <c r="AT10" s="19">
        <v>15.8</v>
      </c>
      <c r="AU10" s="19">
        <v>15.8</v>
      </c>
      <c r="AV10" s="19">
        <v>36.9</v>
      </c>
      <c r="AY10" s="1" t="str">
        <f t="shared" si="1"/>
        <v/>
      </c>
      <c r="AZ10" s="1" t="str">
        <f t="shared" si="1"/>
        <v>X</v>
      </c>
      <c r="BA10" s="1" t="str">
        <f t="shared" si="1"/>
        <v>X</v>
      </c>
      <c r="BB10" s="1" t="str">
        <f t="shared" si="1"/>
        <v/>
      </c>
      <c r="BC10" s="1" t="str">
        <f t="shared" si="1"/>
        <v/>
      </c>
      <c r="BD10" s="1" t="str">
        <f t="shared" si="1"/>
        <v>X</v>
      </c>
      <c r="BE10" s="1" t="str">
        <f t="shared" si="1"/>
        <v>X</v>
      </c>
      <c r="BF10" s="1" t="str">
        <f t="shared" si="1"/>
        <v>X</v>
      </c>
      <c r="BG10" s="1" t="str">
        <f t="shared" si="1"/>
        <v>X</v>
      </c>
      <c r="BH10" s="1" t="str">
        <f t="shared" si="1"/>
        <v>X</v>
      </c>
      <c r="BI10" s="1" t="str">
        <f t="shared" si="1"/>
        <v>X</v>
      </c>
      <c r="BJ10" s="1" t="str">
        <f t="shared" si="1"/>
        <v>X</v>
      </c>
      <c r="BK10" s="1" t="str">
        <f t="shared" si="1"/>
        <v>X</v>
      </c>
      <c r="BL10" s="1" t="str">
        <f t="shared" si="1"/>
        <v>X</v>
      </c>
      <c r="BM10" s="1" t="str">
        <f t="shared" si="1"/>
        <v>X</v>
      </c>
      <c r="BN10" s="1" t="str">
        <f t="shared" si="1"/>
        <v>X</v>
      </c>
      <c r="BO10" s="1" t="str">
        <f t="shared" si="2"/>
        <v>X</v>
      </c>
      <c r="BP10" s="1" t="str">
        <f t="shared" si="2"/>
        <v>X</v>
      </c>
      <c r="BQ10" s="1" t="str">
        <f t="shared" si="2"/>
        <v>X</v>
      </c>
      <c r="BR10" s="1" t="str">
        <f t="shared" si="2"/>
        <v>X</v>
      </c>
      <c r="BS10" s="1" t="str">
        <f t="shared" si="2"/>
        <v>X</v>
      </c>
      <c r="BT10" s="1" t="str">
        <f t="shared" si="2"/>
        <v>X</v>
      </c>
    </row>
    <row r="11" spans="1:72" ht="15" x14ac:dyDescent="0.15">
      <c r="A11" s="1">
        <v>8</v>
      </c>
      <c r="B11" s="20">
        <v>8</v>
      </c>
      <c r="C11" s="21" t="s">
        <v>69</v>
      </c>
      <c r="D11" s="22" t="s">
        <v>57</v>
      </c>
      <c r="E11" s="23" t="s">
        <v>64</v>
      </c>
      <c r="F11" s="24" t="s">
        <v>71</v>
      </c>
      <c r="G11" s="40">
        <v>32</v>
      </c>
      <c r="H11" s="25">
        <v>43.1</v>
      </c>
      <c r="I11" s="25">
        <v>37.9</v>
      </c>
      <c r="J11" s="25">
        <v>36.9</v>
      </c>
      <c r="K11" s="25">
        <v>25.3</v>
      </c>
      <c r="L11" s="25">
        <v>40</v>
      </c>
      <c r="M11" s="25">
        <v>23</v>
      </c>
      <c r="N11" s="25">
        <v>39.9</v>
      </c>
      <c r="O11" s="25">
        <v>32.799999999999997</v>
      </c>
      <c r="P11" s="25">
        <v>34.9</v>
      </c>
      <c r="Q11" s="40">
        <v>56.9</v>
      </c>
      <c r="R11" s="25">
        <v>41.5</v>
      </c>
      <c r="S11" s="26">
        <v>56.9</v>
      </c>
      <c r="T11" s="27">
        <v>23</v>
      </c>
      <c r="U11" s="28">
        <v>36.1</v>
      </c>
      <c r="AA11" s="19">
        <v>8</v>
      </c>
      <c r="AD11" s="1" t="s">
        <v>64</v>
      </c>
      <c r="AE11" s="1" t="s">
        <v>71</v>
      </c>
      <c r="AF11" s="19">
        <v>18.100000000000001</v>
      </c>
      <c r="AG11" s="19">
        <v>41.2</v>
      </c>
      <c r="AH11" s="19">
        <v>51</v>
      </c>
      <c r="AI11" s="19">
        <v>32.299999999999997</v>
      </c>
      <c r="AJ11" s="19">
        <v>26.9</v>
      </c>
      <c r="AK11" s="19">
        <v>30</v>
      </c>
      <c r="AL11" s="19">
        <v>7.8</v>
      </c>
      <c r="AM11" s="19">
        <v>3.9</v>
      </c>
      <c r="AN11" s="19">
        <v>3.6</v>
      </c>
      <c r="AO11" s="19">
        <v>3.3</v>
      </c>
      <c r="AP11" s="19">
        <v>4.4000000000000004</v>
      </c>
      <c r="AQ11" s="19">
        <v>10.4</v>
      </c>
      <c r="AR11" s="19">
        <v>51</v>
      </c>
      <c r="AS11" s="19">
        <v>3.3</v>
      </c>
      <c r="AT11" s="19">
        <v>20.3</v>
      </c>
      <c r="AU11" s="19">
        <v>19.399999999999999</v>
      </c>
      <c r="AV11" s="19">
        <v>22.3</v>
      </c>
      <c r="AY11" s="1" t="str">
        <f t="shared" si="1"/>
        <v/>
      </c>
      <c r="AZ11" s="1" t="str">
        <f t="shared" si="1"/>
        <v>X</v>
      </c>
      <c r="BA11" s="1" t="str">
        <f t="shared" si="1"/>
        <v>X</v>
      </c>
      <c r="BB11" s="1" t="str">
        <f t="shared" si="1"/>
        <v/>
      </c>
      <c r="BC11" s="1" t="str">
        <f t="shared" si="1"/>
        <v/>
      </c>
      <c r="BD11" s="1" t="str">
        <f t="shared" si="1"/>
        <v>X</v>
      </c>
      <c r="BE11" s="1" t="str">
        <f t="shared" si="1"/>
        <v>X</v>
      </c>
      <c r="BF11" s="1" t="str">
        <f t="shared" si="1"/>
        <v>X</v>
      </c>
      <c r="BG11" s="1" t="str">
        <f t="shared" si="1"/>
        <v>X</v>
      </c>
      <c r="BH11" s="1" t="str">
        <f t="shared" si="1"/>
        <v>X</v>
      </c>
      <c r="BI11" s="1" t="str">
        <f t="shared" si="1"/>
        <v>X</v>
      </c>
      <c r="BJ11" s="1" t="str">
        <f t="shared" si="1"/>
        <v>X</v>
      </c>
      <c r="BK11" s="1" t="str">
        <f t="shared" si="1"/>
        <v>X</v>
      </c>
      <c r="BL11" s="1" t="str">
        <f t="shared" si="1"/>
        <v>X</v>
      </c>
      <c r="BM11" s="1" t="str">
        <f t="shared" si="1"/>
        <v>X</v>
      </c>
      <c r="BN11" s="1" t="str">
        <f t="shared" si="1"/>
        <v>X</v>
      </c>
      <c r="BO11" s="1" t="str">
        <f t="shared" si="2"/>
        <v>X</v>
      </c>
      <c r="BP11" s="1" t="str">
        <f t="shared" si="2"/>
        <v>X</v>
      </c>
      <c r="BQ11" s="1" t="str">
        <f t="shared" si="2"/>
        <v>X</v>
      </c>
      <c r="BR11" s="1" t="str">
        <f t="shared" si="2"/>
        <v>X</v>
      </c>
      <c r="BS11" s="1" t="str">
        <f t="shared" si="2"/>
        <v>X</v>
      </c>
      <c r="BT11" s="1" t="str">
        <f t="shared" si="2"/>
        <v>X</v>
      </c>
    </row>
    <row r="12" spans="1:72" ht="15" x14ac:dyDescent="0.15">
      <c r="A12" s="1">
        <v>9</v>
      </c>
      <c r="B12" s="20">
        <v>9</v>
      </c>
      <c r="C12" s="21" t="s">
        <v>69</v>
      </c>
      <c r="D12" s="22" t="s">
        <v>63</v>
      </c>
      <c r="E12" s="23" t="s">
        <v>64</v>
      </c>
      <c r="F12" s="24" t="s">
        <v>72</v>
      </c>
      <c r="G12" s="25">
        <v>46.2</v>
      </c>
      <c r="H12" s="25">
        <v>53.1</v>
      </c>
      <c r="I12" s="25">
        <v>52.2</v>
      </c>
      <c r="J12" s="25">
        <v>41.5</v>
      </c>
      <c r="K12" s="25">
        <v>47.5</v>
      </c>
      <c r="L12" s="25">
        <v>41.3</v>
      </c>
      <c r="M12" s="25">
        <v>35.799999999999997</v>
      </c>
      <c r="N12" s="25">
        <v>41.3</v>
      </c>
      <c r="O12" s="25">
        <v>50.2</v>
      </c>
      <c r="P12" s="25">
        <v>65.599999999999994</v>
      </c>
      <c r="Q12" s="40">
        <v>65.5</v>
      </c>
      <c r="R12" s="25">
        <v>47.1</v>
      </c>
      <c r="S12" s="26">
        <v>65.599999999999994</v>
      </c>
      <c r="T12" s="27">
        <v>35.799999999999997</v>
      </c>
      <c r="U12" s="28">
        <v>48</v>
      </c>
      <c r="AA12" s="19">
        <v>9</v>
      </c>
      <c r="AD12" s="1" t="s">
        <v>64</v>
      </c>
      <c r="AE12" s="1" t="s">
        <v>72</v>
      </c>
      <c r="AF12" s="19">
        <v>17.7</v>
      </c>
      <c r="AG12" s="19">
        <v>44.6</v>
      </c>
      <c r="AH12" s="1">
        <v>55.7</v>
      </c>
      <c r="AI12" s="19">
        <v>30.4</v>
      </c>
      <c r="AJ12" s="19">
        <v>27.7</v>
      </c>
      <c r="AK12" s="19">
        <v>22</v>
      </c>
      <c r="AL12" s="19">
        <v>8.3000000000000007</v>
      </c>
      <c r="AM12" s="19">
        <v>5.2</v>
      </c>
      <c r="AN12" s="19">
        <v>4.4000000000000004</v>
      </c>
      <c r="AO12" s="19">
        <v>3.8</v>
      </c>
      <c r="AP12" s="19">
        <v>5.3</v>
      </c>
      <c r="AQ12" s="19">
        <v>10.199999999999999</v>
      </c>
      <c r="AR12" s="19">
        <v>55.7</v>
      </c>
      <c r="AS12" s="1" t="s">
        <v>73</v>
      </c>
      <c r="AT12" s="19">
        <v>20.399999999999999</v>
      </c>
      <c r="AU12" s="19">
        <v>19.600000000000001</v>
      </c>
      <c r="AV12" s="19">
        <v>36.700000000000003</v>
      </c>
      <c r="AY12" s="1" t="str">
        <f t="shared" si="1"/>
        <v/>
      </c>
      <c r="AZ12" s="1" t="str">
        <f t="shared" si="1"/>
        <v>X</v>
      </c>
      <c r="BA12" s="1" t="str">
        <f t="shared" si="1"/>
        <v>X</v>
      </c>
      <c r="BB12" s="1" t="str">
        <f t="shared" si="1"/>
        <v/>
      </c>
      <c r="BC12" s="1" t="str">
        <f t="shared" si="1"/>
        <v/>
      </c>
      <c r="BD12" s="1" t="str">
        <f t="shared" si="1"/>
        <v>X</v>
      </c>
      <c r="BE12" s="1" t="str">
        <f t="shared" si="1"/>
        <v>X</v>
      </c>
      <c r="BF12" s="1" t="str">
        <f t="shared" si="1"/>
        <v>X</v>
      </c>
      <c r="BG12" s="1" t="str">
        <f t="shared" si="1"/>
        <v>X</v>
      </c>
      <c r="BH12" s="1" t="str">
        <f t="shared" si="1"/>
        <v>X</v>
      </c>
      <c r="BI12" s="1" t="str">
        <f t="shared" si="1"/>
        <v>X</v>
      </c>
      <c r="BJ12" s="1" t="str">
        <f t="shared" si="1"/>
        <v>X</v>
      </c>
      <c r="BK12" s="1" t="str">
        <f t="shared" si="1"/>
        <v>X</v>
      </c>
      <c r="BL12" s="1" t="str">
        <f t="shared" si="1"/>
        <v>X</v>
      </c>
      <c r="BM12" s="1" t="str">
        <f t="shared" si="1"/>
        <v>X</v>
      </c>
      <c r="BN12" s="1" t="str">
        <f t="shared" si="1"/>
        <v>X</v>
      </c>
      <c r="BO12" s="1" t="str">
        <f t="shared" si="2"/>
        <v>X</v>
      </c>
      <c r="BP12" s="1" t="str">
        <f t="shared" si="2"/>
        <v>X</v>
      </c>
      <c r="BQ12" s="1" t="str">
        <f t="shared" si="2"/>
        <v>X</v>
      </c>
      <c r="BR12" s="1" t="str">
        <f t="shared" si="2"/>
        <v>X</v>
      </c>
      <c r="BS12" s="1" t="str">
        <f t="shared" si="2"/>
        <v>X</v>
      </c>
      <c r="BT12" s="1" t="str">
        <f t="shared" si="2"/>
        <v>X</v>
      </c>
    </row>
    <row r="13" spans="1:72" ht="15" x14ac:dyDescent="0.15">
      <c r="A13" s="1">
        <v>10</v>
      </c>
      <c r="B13" s="20">
        <v>10</v>
      </c>
      <c r="C13" s="21" t="s">
        <v>69</v>
      </c>
      <c r="D13" s="22" t="s">
        <v>63</v>
      </c>
      <c r="E13" s="23" t="s">
        <v>74</v>
      </c>
      <c r="F13" s="24" t="s">
        <v>75</v>
      </c>
      <c r="G13" s="25">
        <v>22.6</v>
      </c>
      <c r="H13" s="25">
        <v>53.3</v>
      </c>
      <c r="I13" s="25">
        <v>48.9</v>
      </c>
      <c r="J13" s="25">
        <v>32</v>
      </c>
      <c r="K13" s="25">
        <v>25.3</v>
      </c>
      <c r="L13" s="25">
        <v>30.4</v>
      </c>
      <c r="M13" s="25">
        <v>24.5</v>
      </c>
      <c r="N13" s="25">
        <v>24.9</v>
      </c>
      <c r="O13" s="25">
        <v>22.9</v>
      </c>
      <c r="P13" s="25">
        <v>24.8</v>
      </c>
      <c r="Q13" s="25">
        <v>36.9</v>
      </c>
      <c r="R13" s="25">
        <v>36.799999999999997</v>
      </c>
      <c r="S13" s="26">
        <v>53.3</v>
      </c>
      <c r="T13" s="27">
        <v>22.6</v>
      </c>
      <c r="U13" s="28">
        <v>32</v>
      </c>
      <c r="AA13" s="19">
        <v>10</v>
      </c>
      <c r="AD13" s="1" t="s">
        <v>76</v>
      </c>
      <c r="AE13" s="1" t="s">
        <v>75</v>
      </c>
      <c r="AF13" s="1">
        <v>14.8</v>
      </c>
      <c r="AG13" s="1">
        <v>41.2</v>
      </c>
      <c r="AH13" s="1">
        <v>51.9</v>
      </c>
      <c r="AI13" s="1">
        <v>22.1</v>
      </c>
      <c r="AJ13" s="1">
        <v>23.8</v>
      </c>
      <c r="AK13" s="1">
        <v>28.4</v>
      </c>
      <c r="AL13" s="1">
        <v>8.5</v>
      </c>
      <c r="AM13" s="1">
        <v>5.8</v>
      </c>
      <c r="AN13" s="1">
        <v>3.9</v>
      </c>
      <c r="AO13" s="1">
        <v>3.3</v>
      </c>
      <c r="AP13" s="1">
        <v>7.5</v>
      </c>
      <c r="AQ13" s="1">
        <v>11.2</v>
      </c>
      <c r="AR13" s="1">
        <v>51.9</v>
      </c>
      <c r="AS13" s="1">
        <v>3.3</v>
      </c>
      <c r="AT13" s="1">
        <v>18.600000000000001</v>
      </c>
      <c r="AU13" s="1">
        <v>18.5</v>
      </c>
      <c r="AY13" s="1" t="str">
        <f t="shared" si="1"/>
        <v/>
      </c>
      <c r="AZ13" s="1" t="str">
        <f t="shared" si="1"/>
        <v>X</v>
      </c>
      <c r="BA13" s="1" t="str">
        <f t="shared" si="1"/>
        <v>X</v>
      </c>
      <c r="BB13" s="1" t="str">
        <f t="shared" si="1"/>
        <v>X</v>
      </c>
      <c r="BC13" s="1" t="str">
        <f t="shared" si="1"/>
        <v/>
      </c>
      <c r="BD13" s="1" t="str">
        <f t="shared" si="1"/>
        <v>X</v>
      </c>
      <c r="BE13" s="1" t="str">
        <f t="shared" si="1"/>
        <v>X</v>
      </c>
      <c r="BF13" s="1" t="str">
        <f t="shared" si="1"/>
        <v>X</v>
      </c>
      <c r="BG13" s="1" t="str">
        <f t="shared" si="1"/>
        <v>X</v>
      </c>
      <c r="BH13" s="1" t="str">
        <f t="shared" si="1"/>
        <v>X</v>
      </c>
      <c r="BI13" s="1" t="str">
        <f t="shared" si="1"/>
        <v>X</v>
      </c>
      <c r="BJ13" s="1" t="str">
        <f t="shared" si="1"/>
        <v>X</v>
      </c>
      <c r="BK13" s="1" t="str">
        <f t="shared" si="1"/>
        <v>X</v>
      </c>
      <c r="BL13" s="1" t="str">
        <f t="shared" si="1"/>
        <v>X</v>
      </c>
      <c r="BM13" s="1" t="str">
        <f t="shared" si="1"/>
        <v>X</v>
      </c>
      <c r="BN13" s="1" t="str">
        <f t="shared" si="1"/>
        <v>X</v>
      </c>
      <c r="BO13" s="1" t="str">
        <f t="shared" si="2"/>
        <v>X</v>
      </c>
      <c r="BP13" s="1" t="str">
        <f t="shared" si="2"/>
        <v>X</v>
      </c>
      <c r="BQ13" s="1" t="str">
        <f t="shared" si="2"/>
        <v>X</v>
      </c>
      <c r="BR13" s="1" t="str">
        <f t="shared" si="2"/>
        <v>X</v>
      </c>
      <c r="BS13" s="1" t="str">
        <f t="shared" si="2"/>
        <v>X</v>
      </c>
      <c r="BT13" s="1" t="str">
        <f t="shared" si="2"/>
        <v/>
      </c>
    </row>
    <row r="14" spans="1:72" ht="15" x14ac:dyDescent="0.15">
      <c r="A14" s="1">
        <v>11</v>
      </c>
      <c r="B14" s="20">
        <v>11</v>
      </c>
      <c r="C14" s="21" t="s">
        <v>69</v>
      </c>
      <c r="D14" s="22" t="s">
        <v>57</v>
      </c>
      <c r="E14" s="23" t="s">
        <v>77</v>
      </c>
      <c r="F14" s="24" t="s">
        <v>78</v>
      </c>
      <c r="G14" s="25">
        <v>44.5</v>
      </c>
      <c r="H14" s="25">
        <v>45.7</v>
      </c>
      <c r="I14" s="25">
        <v>36.4</v>
      </c>
      <c r="J14" s="25">
        <v>19.5</v>
      </c>
      <c r="K14" s="25">
        <v>28</v>
      </c>
      <c r="L14" s="25">
        <v>31.9</v>
      </c>
      <c r="M14" s="25">
        <v>20.7</v>
      </c>
      <c r="N14" s="25">
        <v>34</v>
      </c>
      <c r="O14" s="25">
        <v>47.4</v>
      </c>
      <c r="P14" s="40">
        <v>51.9</v>
      </c>
      <c r="Q14" s="25">
        <v>98.3</v>
      </c>
      <c r="R14" s="25">
        <v>55.4</v>
      </c>
      <c r="S14" s="26">
        <v>98.3</v>
      </c>
      <c r="T14" s="27">
        <v>19.5</v>
      </c>
      <c r="U14" s="28">
        <v>42.1</v>
      </c>
      <c r="AA14" s="19">
        <v>11</v>
      </c>
      <c r="AD14" s="1" t="s">
        <v>77</v>
      </c>
      <c r="AE14" s="1" t="s">
        <v>78</v>
      </c>
      <c r="AF14" s="1">
        <v>19.5</v>
      </c>
      <c r="AG14" s="19">
        <v>42.2</v>
      </c>
      <c r="AH14" s="19">
        <v>39.6</v>
      </c>
      <c r="AI14" s="19">
        <v>20.7</v>
      </c>
      <c r="AJ14" s="19">
        <v>26.1</v>
      </c>
      <c r="AK14" s="19">
        <v>23.7</v>
      </c>
      <c r="AL14" s="19">
        <v>6.1</v>
      </c>
      <c r="AM14" s="19">
        <v>5.4</v>
      </c>
      <c r="AN14" s="19">
        <v>4.4000000000000004</v>
      </c>
      <c r="AO14" s="19">
        <v>3.2</v>
      </c>
      <c r="AP14" s="19">
        <v>9.1999999999999993</v>
      </c>
      <c r="AQ14" s="19">
        <v>9.6999999999999993</v>
      </c>
      <c r="AR14" s="19">
        <v>42.2</v>
      </c>
      <c r="AS14" s="19" t="s">
        <v>79</v>
      </c>
      <c r="AT14" s="19">
        <v>18.399999999999999</v>
      </c>
      <c r="AU14" s="19">
        <v>17.5</v>
      </c>
      <c r="AV14" s="19">
        <v>46.9</v>
      </c>
      <c r="AY14" s="1" t="str">
        <f t="shared" si="1"/>
        <v/>
      </c>
      <c r="AZ14" s="1" t="str">
        <f t="shared" si="1"/>
        <v>X</v>
      </c>
      <c r="BA14" s="1" t="str">
        <f t="shared" si="1"/>
        <v>X</v>
      </c>
      <c r="BB14" s="1" t="str">
        <f t="shared" si="1"/>
        <v/>
      </c>
      <c r="BC14" s="1" t="str">
        <f t="shared" si="1"/>
        <v/>
      </c>
      <c r="BD14" s="1" t="str">
        <f t="shared" si="1"/>
        <v>X</v>
      </c>
      <c r="BE14" s="1" t="str">
        <f t="shared" si="1"/>
        <v>X</v>
      </c>
      <c r="BF14" s="1" t="str">
        <f t="shared" si="1"/>
        <v>X</v>
      </c>
      <c r="BG14" s="1" t="str">
        <f t="shared" si="1"/>
        <v>X</v>
      </c>
      <c r="BH14" s="1" t="str">
        <f t="shared" si="1"/>
        <v>X</v>
      </c>
      <c r="BI14" s="1" t="str">
        <f t="shared" si="1"/>
        <v>X</v>
      </c>
      <c r="BJ14" s="1" t="str">
        <f t="shared" si="1"/>
        <v>X</v>
      </c>
      <c r="BK14" s="1" t="str">
        <f t="shared" si="1"/>
        <v>X</v>
      </c>
      <c r="BL14" s="1" t="str">
        <f t="shared" si="1"/>
        <v>X</v>
      </c>
      <c r="BM14" s="1" t="str">
        <f t="shared" si="1"/>
        <v>X</v>
      </c>
      <c r="BN14" s="1" t="str">
        <f t="shared" si="1"/>
        <v>X</v>
      </c>
      <c r="BO14" s="1" t="str">
        <f t="shared" si="2"/>
        <v>X</v>
      </c>
      <c r="BP14" s="1" t="str">
        <f t="shared" si="2"/>
        <v>X</v>
      </c>
      <c r="BQ14" s="1" t="str">
        <f t="shared" si="2"/>
        <v>X</v>
      </c>
      <c r="BR14" s="1" t="str">
        <f t="shared" si="2"/>
        <v>X</v>
      </c>
      <c r="BS14" s="1" t="str">
        <f t="shared" si="2"/>
        <v>X</v>
      </c>
      <c r="BT14" s="1" t="str">
        <f t="shared" si="2"/>
        <v>X</v>
      </c>
    </row>
    <row r="15" spans="1:72" ht="15" x14ac:dyDescent="0.15">
      <c r="A15" s="1">
        <v>12</v>
      </c>
      <c r="B15" s="20">
        <v>12</v>
      </c>
      <c r="C15" s="21" t="s">
        <v>69</v>
      </c>
      <c r="D15" s="22" t="s">
        <v>57</v>
      </c>
      <c r="E15" s="23" t="s">
        <v>80</v>
      </c>
      <c r="F15" s="24" t="s">
        <v>80</v>
      </c>
      <c r="G15" s="25">
        <v>64.3</v>
      </c>
      <c r="H15" s="25">
        <v>54</v>
      </c>
      <c r="I15" s="25">
        <v>45</v>
      </c>
      <c r="J15" s="25">
        <v>34.200000000000003</v>
      </c>
      <c r="K15" s="25">
        <v>82</v>
      </c>
      <c r="L15" s="25">
        <v>58.1</v>
      </c>
      <c r="M15" s="25">
        <v>31.7</v>
      </c>
      <c r="N15" s="25">
        <v>61.1</v>
      </c>
      <c r="O15" s="25">
        <v>17.8</v>
      </c>
      <c r="P15" s="25">
        <v>104.8</v>
      </c>
      <c r="Q15" s="25">
        <v>111.1</v>
      </c>
      <c r="R15" s="25">
        <v>42.1</v>
      </c>
      <c r="S15" s="26">
        <v>111.1</v>
      </c>
      <c r="T15" s="27">
        <v>17.8</v>
      </c>
      <c r="U15" s="28">
        <v>56.9</v>
      </c>
      <c r="AA15" s="19">
        <v>12</v>
      </c>
      <c r="AD15" s="1" t="s">
        <v>80</v>
      </c>
      <c r="AE15" s="1" t="s">
        <v>80</v>
      </c>
      <c r="AF15" s="1">
        <v>2.4</v>
      </c>
      <c r="AG15" s="19">
        <v>1.6</v>
      </c>
      <c r="AH15" s="19">
        <v>4.2</v>
      </c>
      <c r="AI15" s="19">
        <v>13.4</v>
      </c>
      <c r="AJ15" s="19">
        <v>18.5</v>
      </c>
      <c r="AK15" s="19">
        <v>3.2</v>
      </c>
      <c r="AL15" s="19">
        <v>14.6</v>
      </c>
      <c r="AM15" s="19">
        <v>3</v>
      </c>
      <c r="AN15" s="1">
        <v>6</v>
      </c>
      <c r="AO15" s="1">
        <v>29.6</v>
      </c>
      <c r="AP15" s="1">
        <v>4.5</v>
      </c>
      <c r="AQ15" s="1">
        <v>13.5</v>
      </c>
      <c r="AR15" s="19">
        <v>29.6</v>
      </c>
      <c r="AS15" s="19" t="s">
        <v>81</v>
      </c>
      <c r="AT15" s="19">
        <v>9.4</v>
      </c>
      <c r="AU15" s="1">
        <v>9.5</v>
      </c>
      <c r="AV15" s="19">
        <v>44.6</v>
      </c>
      <c r="AY15" s="1" t="str">
        <f t="shared" si="1"/>
        <v/>
      </c>
      <c r="AZ15" s="1" t="str">
        <f t="shared" si="1"/>
        <v>X</v>
      </c>
      <c r="BA15" s="1" t="str">
        <f t="shared" si="1"/>
        <v>X</v>
      </c>
      <c r="BB15" s="1" t="str">
        <f t="shared" si="1"/>
        <v/>
      </c>
      <c r="BC15" s="1" t="str">
        <f t="shared" si="1"/>
        <v/>
      </c>
      <c r="BD15" s="1" t="str">
        <f t="shared" si="1"/>
        <v>X</v>
      </c>
      <c r="BE15" s="1" t="str">
        <f t="shared" si="1"/>
        <v>X</v>
      </c>
      <c r="BF15" s="1" t="str">
        <f t="shared" si="1"/>
        <v>X</v>
      </c>
      <c r="BG15" s="1" t="str">
        <f t="shared" si="1"/>
        <v>X</v>
      </c>
      <c r="BH15" s="1" t="str">
        <f t="shared" si="1"/>
        <v>X</v>
      </c>
      <c r="BI15" s="1" t="str">
        <f t="shared" si="1"/>
        <v>X</v>
      </c>
      <c r="BJ15" s="1" t="str">
        <f t="shared" si="1"/>
        <v>X</v>
      </c>
      <c r="BK15" s="1" t="str">
        <f t="shared" si="1"/>
        <v>X</v>
      </c>
      <c r="BL15" s="1" t="str">
        <f t="shared" si="1"/>
        <v>X</v>
      </c>
      <c r="BM15" s="1" t="str">
        <f t="shared" si="1"/>
        <v>X</v>
      </c>
      <c r="BN15" s="1" t="str">
        <f t="shared" si="1"/>
        <v>X</v>
      </c>
      <c r="BO15" s="1" t="str">
        <f t="shared" si="2"/>
        <v>X</v>
      </c>
      <c r="BP15" s="1" t="str">
        <f t="shared" si="2"/>
        <v>X</v>
      </c>
      <c r="BQ15" s="1" t="str">
        <f t="shared" si="2"/>
        <v>X</v>
      </c>
      <c r="BR15" s="1" t="str">
        <f t="shared" si="2"/>
        <v>X</v>
      </c>
      <c r="BS15" s="1" t="str">
        <f t="shared" si="2"/>
        <v>X</v>
      </c>
      <c r="BT15" s="1" t="str">
        <f t="shared" si="2"/>
        <v>X</v>
      </c>
    </row>
    <row r="16" spans="1:72" ht="15.75" thickBot="1" x14ac:dyDescent="0.2">
      <c r="A16" s="1">
        <v>14</v>
      </c>
      <c r="B16" s="29">
        <v>30</v>
      </c>
      <c r="C16" s="30" t="s">
        <v>69</v>
      </c>
      <c r="D16" s="31" t="s">
        <v>57</v>
      </c>
      <c r="E16" s="32" t="s">
        <v>82</v>
      </c>
      <c r="F16" s="33" t="s">
        <v>83</v>
      </c>
      <c r="G16" s="35">
        <v>26.4</v>
      </c>
      <c r="H16" s="35">
        <v>23.3</v>
      </c>
      <c r="I16" s="35">
        <v>36.6</v>
      </c>
      <c r="J16" s="35">
        <v>29.5</v>
      </c>
      <c r="K16" s="35">
        <v>54.1</v>
      </c>
      <c r="L16" s="35">
        <v>39</v>
      </c>
      <c r="M16" s="35">
        <v>17</v>
      </c>
      <c r="N16" s="35">
        <v>19.100000000000001</v>
      </c>
      <c r="O16" s="35">
        <v>71.8</v>
      </c>
      <c r="P16" s="35">
        <v>81.3</v>
      </c>
      <c r="Q16" s="35">
        <v>90.6</v>
      </c>
      <c r="R16" s="35">
        <v>62.1</v>
      </c>
      <c r="S16" s="36">
        <v>90.6</v>
      </c>
      <c r="T16" s="37">
        <v>17</v>
      </c>
      <c r="U16" s="41">
        <v>45.6</v>
      </c>
      <c r="AA16" s="19">
        <v>14</v>
      </c>
      <c r="AD16" s="1" t="s">
        <v>82</v>
      </c>
      <c r="AE16" s="1" t="s">
        <v>83</v>
      </c>
      <c r="AF16" s="19">
        <v>13.1</v>
      </c>
      <c r="AG16" s="19">
        <v>22.1</v>
      </c>
      <c r="AH16" s="19">
        <v>24.6</v>
      </c>
      <c r="AI16" s="19">
        <v>10.199999999999999</v>
      </c>
      <c r="AJ16" s="19">
        <v>13.8</v>
      </c>
      <c r="AK16" s="19">
        <v>11.1</v>
      </c>
      <c r="AL16" s="19">
        <v>10.9</v>
      </c>
      <c r="AM16" s="19">
        <v>5.6</v>
      </c>
      <c r="AN16" s="19">
        <v>4.5</v>
      </c>
      <c r="AO16" s="19">
        <v>5.2</v>
      </c>
      <c r="AP16" s="19">
        <v>7.5</v>
      </c>
      <c r="AQ16" s="19">
        <v>11.5</v>
      </c>
      <c r="AR16" s="19">
        <v>24.6</v>
      </c>
      <c r="AS16" s="19">
        <v>4.5</v>
      </c>
      <c r="AT16" s="19">
        <v>11.8</v>
      </c>
      <c r="AU16" s="19">
        <v>11.7</v>
      </c>
      <c r="AV16" s="19">
        <v>39.5</v>
      </c>
      <c r="AY16" s="1" t="str">
        <f t="shared" si="1"/>
        <v>X</v>
      </c>
      <c r="AZ16" s="1" t="str">
        <f t="shared" si="1"/>
        <v>X</v>
      </c>
      <c r="BA16" s="1" t="str">
        <f t="shared" si="1"/>
        <v>X</v>
      </c>
      <c r="BB16" s="1" t="str">
        <f t="shared" si="1"/>
        <v/>
      </c>
      <c r="BC16" s="1" t="str">
        <f t="shared" si="1"/>
        <v/>
      </c>
      <c r="BD16" s="1" t="str">
        <f t="shared" si="1"/>
        <v>X</v>
      </c>
      <c r="BE16" s="1" t="str">
        <f t="shared" si="1"/>
        <v>X</v>
      </c>
      <c r="BF16" s="1" t="str">
        <f t="shared" si="1"/>
        <v>X</v>
      </c>
      <c r="BG16" s="1" t="str">
        <f t="shared" si="1"/>
        <v>X</v>
      </c>
      <c r="BH16" s="1" t="str">
        <f t="shared" si="1"/>
        <v>X</v>
      </c>
      <c r="BI16" s="1" t="str">
        <f t="shared" si="1"/>
        <v>X</v>
      </c>
      <c r="BJ16" s="1" t="str">
        <f t="shared" si="1"/>
        <v>X</v>
      </c>
      <c r="BK16" s="1" t="str">
        <f t="shared" si="1"/>
        <v>X</v>
      </c>
      <c r="BL16" s="1" t="str">
        <f t="shared" si="1"/>
        <v>X</v>
      </c>
      <c r="BM16" s="1" t="str">
        <f t="shared" si="1"/>
        <v>X</v>
      </c>
      <c r="BN16" s="1" t="str">
        <f t="shared" si="1"/>
        <v>X</v>
      </c>
      <c r="BO16" s="1" t="str">
        <f t="shared" si="2"/>
        <v>X</v>
      </c>
      <c r="BP16" s="1" t="str">
        <f t="shared" si="2"/>
        <v>X</v>
      </c>
      <c r="BQ16" s="1" t="str">
        <f t="shared" si="2"/>
        <v>X</v>
      </c>
      <c r="BR16" s="1" t="str">
        <f t="shared" si="2"/>
        <v>X</v>
      </c>
      <c r="BS16" s="1" t="str">
        <f t="shared" si="2"/>
        <v>X</v>
      </c>
      <c r="BT16" s="1" t="str">
        <f t="shared" si="2"/>
        <v>X</v>
      </c>
    </row>
    <row r="17" spans="1:72" ht="15" customHeight="1" x14ac:dyDescent="0.15">
      <c r="A17" s="1">
        <v>15</v>
      </c>
      <c r="B17" s="10">
        <v>13</v>
      </c>
      <c r="C17" s="42" t="s">
        <v>84</v>
      </c>
      <c r="D17" s="43" t="s">
        <v>57</v>
      </c>
      <c r="E17" s="13" t="s">
        <v>85</v>
      </c>
      <c r="F17" s="14" t="s">
        <v>86</v>
      </c>
      <c r="G17" s="15">
        <v>65.8</v>
      </c>
      <c r="H17" s="15">
        <v>48.3</v>
      </c>
      <c r="I17" s="15">
        <v>34.5</v>
      </c>
      <c r="J17" s="15">
        <v>30</v>
      </c>
      <c r="K17" s="15">
        <v>28.7</v>
      </c>
      <c r="L17" s="15">
        <v>31.9</v>
      </c>
      <c r="M17" s="15">
        <v>27.2</v>
      </c>
      <c r="N17" s="15">
        <v>45.4</v>
      </c>
      <c r="O17" s="15">
        <v>41.1</v>
      </c>
      <c r="P17" s="15">
        <v>31.4</v>
      </c>
      <c r="Q17" s="15">
        <v>71</v>
      </c>
      <c r="R17" s="15">
        <v>65.7</v>
      </c>
      <c r="S17" s="16">
        <v>71</v>
      </c>
      <c r="T17" s="17">
        <v>27.2</v>
      </c>
      <c r="U17" s="44">
        <v>42.9</v>
      </c>
      <c r="AA17" s="19">
        <v>15</v>
      </c>
      <c r="AD17" s="1" t="s">
        <v>87</v>
      </c>
      <c r="AE17" s="1" t="s">
        <v>88</v>
      </c>
      <c r="AF17" s="19">
        <v>51.6</v>
      </c>
      <c r="AG17" s="19">
        <v>40.299999999999997</v>
      </c>
      <c r="AH17" s="19">
        <v>71.7</v>
      </c>
      <c r="AI17" s="19">
        <v>53.9</v>
      </c>
      <c r="AJ17" s="19">
        <v>78.599999999999994</v>
      </c>
      <c r="AK17" s="19">
        <v>68.2</v>
      </c>
      <c r="AL17" s="19">
        <v>13.9</v>
      </c>
      <c r="AM17" s="19">
        <v>6.9</v>
      </c>
      <c r="AN17" s="19">
        <v>5.7</v>
      </c>
      <c r="AO17" s="19">
        <v>4.8</v>
      </c>
      <c r="AP17" s="19">
        <v>6</v>
      </c>
      <c r="AQ17" s="19">
        <v>9.5</v>
      </c>
      <c r="AR17" s="19">
        <v>78.599999999999994</v>
      </c>
      <c r="AS17" s="1">
        <v>4.8</v>
      </c>
      <c r="AT17" s="19" t="s">
        <v>89</v>
      </c>
      <c r="AU17" s="19">
        <v>34.299999999999997</v>
      </c>
      <c r="AV17" s="19">
        <v>39.6</v>
      </c>
      <c r="AY17" s="1" t="str">
        <f t="shared" si="1"/>
        <v>X</v>
      </c>
      <c r="AZ17" s="1" t="str">
        <f t="shared" si="1"/>
        <v>X</v>
      </c>
      <c r="BA17" s="1" t="str">
        <f t="shared" si="1"/>
        <v>X</v>
      </c>
      <c r="BB17" s="1" t="str">
        <f t="shared" si="1"/>
        <v>X</v>
      </c>
      <c r="BC17" s="1" t="str">
        <f t="shared" si="1"/>
        <v/>
      </c>
      <c r="BD17" s="1" t="str">
        <f t="shared" si="1"/>
        <v>X</v>
      </c>
      <c r="BE17" s="1" t="str">
        <f t="shared" si="1"/>
        <v>X</v>
      </c>
      <c r="BF17" s="1" t="str">
        <f t="shared" si="1"/>
        <v>X</v>
      </c>
      <c r="BG17" s="1" t="str">
        <f t="shared" si="1"/>
        <v>X</v>
      </c>
      <c r="BH17" s="1" t="str">
        <f t="shared" si="1"/>
        <v>X</v>
      </c>
      <c r="BI17" s="1" t="str">
        <f t="shared" si="1"/>
        <v>X</v>
      </c>
      <c r="BJ17" s="1" t="str">
        <f t="shared" si="1"/>
        <v>X</v>
      </c>
      <c r="BK17" s="1" t="str">
        <f t="shared" si="1"/>
        <v>X</v>
      </c>
      <c r="BL17" s="1" t="str">
        <f t="shared" si="1"/>
        <v>X</v>
      </c>
      <c r="BM17" s="1" t="str">
        <f t="shared" si="1"/>
        <v>X</v>
      </c>
      <c r="BN17" s="1" t="str">
        <f t="shared" si="1"/>
        <v>X</v>
      </c>
      <c r="BO17" s="1" t="str">
        <f t="shared" si="2"/>
        <v>X</v>
      </c>
      <c r="BP17" s="1" t="str">
        <f t="shared" si="2"/>
        <v>X</v>
      </c>
      <c r="BQ17" s="1" t="str">
        <f t="shared" si="2"/>
        <v>X</v>
      </c>
      <c r="BR17" s="1" t="str">
        <f t="shared" si="2"/>
        <v>X</v>
      </c>
      <c r="BS17" s="1" t="str">
        <f t="shared" si="2"/>
        <v>X</v>
      </c>
      <c r="BT17" s="1" t="str">
        <f t="shared" si="2"/>
        <v>X</v>
      </c>
    </row>
    <row r="18" spans="1:72" ht="15" x14ac:dyDescent="0.15">
      <c r="A18" s="1">
        <v>16</v>
      </c>
      <c r="B18" s="20">
        <v>14</v>
      </c>
      <c r="C18" s="45" t="s">
        <v>90</v>
      </c>
      <c r="D18" s="46" t="s">
        <v>91</v>
      </c>
      <c r="E18" s="23" t="s">
        <v>92</v>
      </c>
      <c r="F18" s="24" t="s">
        <v>93</v>
      </c>
      <c r="G18" s="40" t="s">
        <v>60</v>
      </c>
      <c r="H18" s="40" t="s">
        <v>60</v>
      </c>
      <c r="I18" s="40" t="s">
        <v>60</v>
      </c>
      <c r="J18" s="40" t="s">
        <v>60</v>
      </c>
      <c r="K18" s="25">
        <v>61.8</v>
      </c>
      <c r="L18" s="25">
        <v>41.9</v>
      </c>
      <c r="M18" s="25">
        <v>28.1</v>
      </c>
      <c r="N18" s="25">
        <v>26.5</v>
      </c>
      <c r="O18" s="25">
        <v>44</v>
      </c>
      <c r="P18" s="25">
        <v>83.9</v>
      </c>
      <c r="Q18" s="25">
        <v>100.1</v>
      </c>
      <c r="R18" s="25">
        <v>103.8</v>
      </c>
      <c r="S18" s="26">
        <v>103.8</v>
      </c>
      <c r="T18" s="27">
        <v>26.5</v>
      </c>
      <c r="U18" s="47">
        <v>59.8</v>
      </c>
      <c r="AA18" s="19">
        <v>16</v>
      </c>
      <c r="AD18" s="1" t="s">
        <v>92</v>
      </c>
      <c r="AE18" s="1" t="s">
        <v>93</v>
      </c>
      <c r="AF18" s="19"/>
      <c r="AG18" s="19"/>
      <c r="AH18" s="19"/>
      <c r="AI18" s="19"/>
      <c r="AJ18" s="19">
        <v>2.2000000000000002</v>
      </c>
      <c r="AK18" s="19">
        <v>5.7</v>
      </c>
      <c r="AL18" s="19">
        <v>6.1</v>
      </c>
      <c r="AM18" s="19">
        <v>7.8</v>
      </c>
      <c r="AN18" s="19">
        <v>1.5</v>
      </c>
      <c r="AO18" s="19">
        <v>3.1</v>
      </c>
      <c r="AP18" s="19">
        <v>8.4</v>
      </c>
      <c r="AQ18" s="19">
        <v>5.2</v>
      </c>
      <c r="AR18" s="19">
        <v>8.4</v>
      </c>
      <c r="AS18" s="19" t="s">
        <v>94</v>
      </c>
      <c r="AT18" s="19">
        <v>4.9000000000000004</v>
      </c>
      <c r="AU18" s="19">
        <v>5</v>
      </c>
      <c r="AV18" s="19">
        <v>23.7</v>
      </c>
      <c r="AY18" s="1" t="str">
        <f t="shared" si="1"/>
        <v>X</v>
      </c>
      <c r="AZ18" s="1" t="str">
        <f t="shared" si="1"/>
        <v>X</v>
      </c>
      <c r="BA18" s="1" t="str">
        <f t="shared" si="1"/>
        <v>X</v>
      </c>
      <c r="BB18" s="1" t="str">
        <f t="shared" si="1"/>
        <v/>
      </c>
      <c r="BC18" s="1" t="str">
        <f t="shared" si="1"/>
        <v/>
      </c>
      <c r="BD18" s="1" t="str">
        <f t="shared" si="1"/>
        <v/>
      </c>
      <c r="BE18" s="1" t="str">
        <f t="shared" si="1"/>
        <v/>
      </c>
      <c r="BF18" s="1" t="str">
        <f t="shared" si="1"/>
        <v/>
      </c>
      <c r="BG18" s="1" t="str">
        <f t="shared" si="1"/>
        <v/>
      </c>
      <c r="BH18" s="1" t="str">
        <f t="shared" si="1"/>
        <v>X</v>
      </c>
      <c r="BI18" s="1" t="str">
        <f t="shared" si="1"/>
        <v>X</v>
      </c>
      <c r="BJ18" s="1" t="str">
        <f t="shared" si="1"/>
        <v>X</v>
      </c>
      <c r="BK18" s="1" t="str">
        <f t="shared" si="1"/>
        <v>X</v>
      </c>
      <c r="BL18" s="1" t="str">
        <f t="shared" si="1"/>
        <v>X</v>
      </c>
      <c r="BM18" s="1" t="str">
        <f t="shared" si="1"/>
        <v>X</v>
      </c>
      <c r="BN18" s="1" t="str">
        <f t="shared" si="1"/>
        <v>X</v>
      </c>
      <c r="BO18" s="1" t="str">
        <f t="shared" si="2"/>
        <v>X</v>
      </c>
      <c r="BP18" s="1" t="str">
        <f t="shared" si="2"/>
        <v>X</v>
      </c>
      <c r="BQ18" s="1" t="str">
        <f t="shared" si="2"/>
        <v>X</v>
      </c>
      <c r="BR18" s="1" t="str">
        <f t="shared" si="2"/>
        <v>X</v>
      </c>
      <c r="BS18" s="1" t="str">
        <f t="shared" si="2"/>
        <v>X</v>
      </c>
      <c r="BT18" s="1" t="str">
        <f t="shared" si="2"/>
        <v>X</v>
      </c>
    </row>
    <row r="19" spans="1:72" ht="15.75" thickBot="1" x14ac:dyDescent="0.2">
      <c r="A19" s="1">
        <v>17</v>
      </c>
      <c r="B19" s="29">
        <v>15</v>
      </c>
      <c r="C19" s="48" t="s">
        <v>90</v>
      </c>
      <c r="D19" s="49" t="s">
        <v>95</v>
      </c>
      <c r="E19" s="32" t="s">
        <v>96</v>
      </c>
      <c r="F19" s="33" t="s">
        <v>97</v>
      </c>
      <c r="G19" s="35">
        <v>60.1</v>
      </c>
      <c r="H19" s="35">
        <v>80.8</v>
      </c>
      <c r="I19" s="35">
        <v>55.2</v>
      </c>
      <c r="J19" s="35">
        <v>47.2</v>
      </c>
      <c r="K19" s="35">
        <v>45.4</v>
      </c>
      <c r="L19" s="35">
        <v>41.2</v>
      </c>
      <c r="M19" s="35">
        <v>36.299999999999997</v>
      </c>
      <c r="N19" s="35">
        <v>53.4</v>
      </c>
      <c r="O19" s="35">
        <v>65.3</v>
      </c>
      <c r="P19" s="35">
        <v>75.2</v>
      </c>
      <c r="Q19" s="35">
        <v>106.7</v>
      </c>
      <c r="R19" s="35">
        <v>71.8</v>
      </c>
      <c r="S19" s="36">
        <v>106.7</v>
      </c>
      <c r="T19" s="37">
        <v>36.299999999999997</v>
      </c>
      <c r="U19" s="41">
        <v>61</v>
      </c>
      <c r="AA19" s="19">
        <v>17</v>
      </c>
      <c r="AD19" s="1" t="s">
        <v>96</v>
      </c>
      <c r="AE19" s="1" t="s">
        <v>98</v>
      </c>
      <c r="AF19" s="19">
        <v>37.700000000000003</v>
      </c>
      <c r="AG19" s="19">
        <v>74.900000000000006</v>
      </c>
      <c r="AH19" s="19">
        <v>105.4</v>
      </c>
      <c r="AI19" s="19">
        <v>97.6</v>
      </c>
      <c r="AJ19" s="19">
        <v>111.5</v>
      </c>
      <c r="AK19" s="19" t="s">
        <v>99</v>
      </c>
      <c r="AL19" s="19">
        <v>33.200000000000003</v>
      </c>
      <c r="AM19" s="19">
        <v>18.600000000000001</v>
      </c>
      <c r="AN19" s="19">
        <v>11.4</v>
      </c>
      <c r="AO19" s="19">
        <v>9.8000000000000007</v>
      </c>
      <c r="AP19" s="19">
        <v>17.399999999999999</v>
      </c>
      <c r="AQ19" s="19">
        <v>20.8</v>
      </c>
      <c r="AR19" s="19">
        <v>111.5</v>
      </c>
      <c r="AS19" s="1">
        <v>9.8000000000000007</v>
      </c>
      <c r="AT19" s="19">
        <v>9.5</v>
      </c>
      <c r="AU19" s="19" t="s">
        <v>100</v>
      </c>
      <c r="AV19" s="19">
        <v>44.5</v>
      </c>
      <c r="AY19" s="1" t="str">
        <f t="shared" si="1"/>
        <v>X</v>
      </c>
      <c r="AZ19" s="1" t="str">
        <f t="shared" si="1"/>
        <v>X</v>
      </c>
      <c r="BA19" s="1" t="str">
        <f t="shared" si="1"/>
        <v>X</v>
      </c>
      <c r="BB19" s="1" t="str">
        <f t="shared" si="1"/>
        <v/>
      </c>
      <c r="BC19" s="1" t="str">
        <f t="shared" si="1"/>
        <v>X</v>
      </c>
      <c r="BD19" s="1" t="str">
        <f t="shared" si="1"/>
        <v>X</v>
      </c>
      <c r="BE19" s="1" t="str">
        <f t="shared" si="1"/>
        <v>X</v>
      </c>
      <c r="BF19" s="1" t="str">
        <f t="shared" si="1"/>
        <v>X</v>
      </c>
      <c r="BG19" s="1" t="str">
        <f t="shared" si="1"/>
        <v>X</v>
      </c>
      <c r="BH19" s="1" t="str">
        <f t="shared" si="1"/>
        <v>X</v>
      </c>
      <c r="BI19" s="1" t="str">
        <f t="shared" si="1"/>
        <v>X</v>
      </c>
      <c r="BJ19" s="1" t="str">
        <f t="shared" si="1"/>
        <v>X</v>
      </c>
      <c r="BK19" s="1" t="str">
        <f t="shared" si="1"/>
        <v>X</v>
      </c>
      <c r="BL19" s="1" t="str">
        <f t="shared" si="1"/>
        <v>X</v>
      </c>
      <c r="BM19" s="1" t="str">
        <f t="shared" si="1"/>
        <v>X</v>
      </c>
      <c r="BN19" s="1" t="str">
        <f t="shared" ref="BN19:BN36" si="3">IF(Q19=AP19,"","X")</f>
        <v>X</v>
      </c>
      <c r="BO19" s="1" t="str">
        <f t="shared" si="2"/>
        <v>X</v>
      </c>
      <c r="BP19" s="1" t="str">
        <f t="shared" si="2"/>
        <v>X</v>
      </c>
      <c r="BQ19" s="1" t="str">
        <f t="shared" si="2"/>
        <v>X</v>
      </c>
      <c r="BR19" s="1" t="str">
        <f t="shared" si="2"/>
        <v>X</v>
      </c>
      <c r="BS19" s="1" t="str">
        <f t="shared" si="2"/>
        <v>X</v>
      </c>
      <c r="BT19" s="1" t="str">
        <f t="shared" si="2"/>
        <v>X</v>
      </c>
    </row>
    <row r="20" spans="1:72" ht="15" x14ac:dyDescent="0.15">
      <c r="A20" s="1">
        <v>18</v>
      </c>
      <c r="B20" s="10">
        <v>16</v>
      </c>
      <c r="C20" s="42" t="s">
        <v>101</v>
      </c>
      <c r="D20" s="43" t="s">
        <v>102</v>
      </c>
      <c r="E20" s="13" t="s">
        <v>103</v>
      </c>
      <c r="F20" s="14" t="s">
        <v>103</v>
      </c>
      <c r="G20" s="15">
        <v>51.7</v>
      </c>
      <c r="H20" s="15">
        <v>39.1</v>
      </c>
      <c r="I20" s="15">
        <v>27.4</v>
      </c>
      <c r="J20" s="15">
        <v>34.200000000000003</v>
      </c>
      <c r="K20" s="15">
        <v>40.1</v>
      </c>
      <c r="L20" s="15">
        <v>52.1</v>
      </c>
      <c r="M20" s="15">
        <v>36.700000000000003</v>
      </c>
      <c r="N20" s="15">
        <v>43.2</v>
      </c>
      <c r="O20" s="15">
        <v>62.8</v>
      </c>
      <c r="P20" s="15">
        <v>73.400000000000006</v>
      </c>
      <c r="Q20" s="15">
        <v>76.7</v>
      </c>
      <c r="R20" s="15">
        <v>70.599999999999994</v>
      </c>
      <c r="S20" s="16">
        <v>76.7</v>
      </c>
      <c r="T20" s="17">
        <v>27.4</v>
      </c>
      <c r="U20" s="18">
        <v>50.1</v>
      </c>
      <c r="AA20" s="19">
        <v>18</v>
      </c>
      <c r="AD20" s="1" t="s">
        <v>103</v>
      </c>
      <c r="AE20" s="1" t="s">
        <v>103</v>
      </c>
      <c r="AF20" s="1">
        <v>34.299999999999997</v>
      </c>
      <c r="AG20" s="1">
        <v>44.7</v>
      </c>
      <c r="AH20" s="19">
        <v>48</v>
      </c>
      <c r="AI20" s="19">
        <v>38</v>
      </c>
      <c r="AJ20" s="19">
        <v>31.8</v>
      </c>
      <c r="AK20" s="19">
        <v>35.9</v>
      </c>
      <c r="AL20" s="19">
        <v>21</v>
      </c>
      <c r="AM20" s="19">
        <v>9.8000000000000007</v>
      </c>
      <c r="AN20" s="19">
        <v>3.9</v>
      </c>
      <c r="AO20" s="19">
        <v>4.3</v>
      </c>
      <c r="AP20" s="19">
        <v>9.4</v>
      </c>
      <c r="AQ20" s="1">
        <v>19.600000000000001</v>
      </c>
      <c r="AR20" s="1">
        <v>48</v>
      </c>
      <c r="AS20" s="19">
        <v>3.9</v>
      </c>
      <c r="AT20" s="19">
        <v>25.2</v>
      </c>
      <c r="AU20" s="19">
        <v>25</v>
      </c>
      <c r="AV20" s="1">
        <v>24.5</v>
      </c>
      <c r="AY20" s="1" t="str">
        <f t="shared" ref="AY20:BM35" si="4">IF(B20=AA20,"","X")</f>
        <v>X</v>
      </c>
      <c r="AZ20" s="1" t="str">
        <f t="shared" si="4"/>
        <v>X</v>
      </c>
      <c r="BA20" s="1" t="str">
        <f t="shared" si="4"/>
        <v>X</v>
      </c>
      <c r="BB20" s="1" t="str">
        <f t="shared" si="4"/>
        <v/>
      </c>
      <c r="BC20" s="1" t="str">
        <f t="shared" si="4"/>
        <v/>
      </c>
      <c r="BD20" s="1" t="str">
        <f t="shared" si="4"/>
        <v>X</v>
      </c>
      <c r="BE20" s="1" t="str">
        <f t="shared" si="4"/>
        <v>X</v>
      </c>
      <c r="BF20" s="1" t="str">
        <f t="shared" si="4"/>
        <v>X</v>
      </c>
      <c r="BG20" s="1" t="str">
        <f t="shared" si="4"/>
        <v>X</v>
      </c>
      <c r="BH20" s="1" t="str">
        <f t="shared" si="4"/>
        <v>X</v>
      </c>
      <c r="BI20" s="1" t="str">
        <f t="shared" si="4"/>
        <v>X</v>
      </c>
      <c r="BJ20" s="1" t="str">
        <f t="shared" si="4"/>
        <v>X</v>
      </c>
      <c r="BK20" s="1" t="str">
        <f t="shared" si="4"/>
        <v>X</v>
      </c>
      <c r="BL20" s="1" t="str">
        <f t="shared" si="4"/>
        <v>X</v>
      </c>
      <c r="BM20" s="1" t="str">
        <f t="shared" si="4"/>
        <v>X</v>
      </c>
      <c r="BN20" s="1" t="str">
        <f t="shared" si="3"/>
        <v>X</v>
      </c>
      <c r="BO20" s="1" t="str">
        <f t="shared" si="2"/>
        <v>X</v>
      </c>
      <c r="BP20" s="1" t="str">
        <f t="shared" si="2"/>
        <v>X</v>
      </c>
      <c r="BQ20" s="1" t="str">
        <f t="shared" si="2"/>
        <v>X</v>
      </c>
      <c r="BR20" s="1" t="str">
        <f t="shared" si="2"/>
        <v>X</v>
      </c>
      <c r="BS20" s="1" t="str">
        <f t="shared" si="2"/>
        <v>X</v>
      </c>
      <c r="BT20" s="1" t="str">
        <f t="shared" si="2"/>
        <v>X</v>
      </c>
    </row>
    <row r="21" spans="1:72" ht="15" customHeight="1" x14ac:dyDescent="0.15">
      <c r="A21" s="1">
        <v>19</v>
      </c>
      <c r="B21" s="20">
        <v>17</v>
      </c>
      <c r="C21" s="21" t="s">
        <v>104</v>
      </c>
      <c r="D21" s="22" t="s">
        <v>102</v>
      </c>
      <c r="E21" s="23" t="s">
        <v>105</v>
      </c>
      <c r="F21" s="24" t="s">
        <v>106</v>
      </c>
      <c r="G21" s="25">
        <v>71</v>
      </c>
      <c r="H21" s="25">
        <v>108.4</v>
      </c>
      <c r="I21" s="25">
        <v>63.5</v>
      </c>
      <c r="J21" s="25">
        <v>73.8</v>
      </c>
      <c r="K21" s="40">
        <v>30.1</v>
      </c>
      <c r="L21" s="25">
        <v>97.5</v>
      </c>
      <c r="M21" s="25">
        <v>58.8</v>
      </c>
      <c r="N21" s="25">
        <v>83.1</v>
      </c>
      <c r="O21" s="25">
        <v>81.900000000000006</v>
      </c>
      <c r="P21" s="25">
        <v>81</v>
      </c>
      <c r="Q21" s="25">
        <v>113.3</v>
      </c>
      <c r="R21" s="25">
        <v>89.1</v>
      </c>
      <c r="S21" s="26">
        <v>113.3</v>
      </c>
      <c r="T21" s="27">
        <v>30.1</v>
      </c>
      <c r="U21" s="28">
        <v>80.8</v>
      </c>
      <c r="AA21" s="19">
        <v>19</v>
      </c>
      <c r="AD21" s="1" t="s">
        <v>105</v>
      </c>
      <c r="AE21" s="1" t="s">
        <v>106</v>
      </c>
      <c r="AF21" s="19">
        <v>34.6</v>
      </c>
      <c r="AG21" s="19">
        <v>43.4</v>
      </c>
      <c r="AH21" s="19">
        <v>53</v>
      </c>
      <c r="AI21" s="19">
        <v>41</v>
      </c>
      <c r="AJ21" s="19">
        <v>13.5</v>
      </c>
      <c r="AK21" s="19">
        <v>45.2</v>
      </c>
      <c r="AL21" s="19">
        <v>23</v>
      </c>
      <c r="AM21" s="19">
        <v>13</v>
      </c>
      <c r="AN21" s="19" t="s">
        <v>107</v>
      </c>
      <c r="AO21" s="19">
        <v>9.9</v>
      </c>
      <c r="AP21" s="19">
        <v>12.5</v>
      </c>
      <c r="AQ21" s="19">
        <v>13.7</v>
      </c>
      <c r="AR21" s="19">
        <v>53</v>
      </c>
      <c r="AS21" s="19" t="s">
        <v>107</v>
      </c>
      <c r="AT21" s="19">
        <v>26.4</v>
      </c>
      <c r="AU21" s="19">
        <v>26</v>
      </c>
      <c r="AV21" s="1">
        <v>45</v>
      </c>
      <c r="AY21" s="1" t="str">
        <f t="shared" si="4"/>
        <v>X</v>
      </c>
      <c r="AZ21" s="1" t="str">
        <f t="shared" si="4"/>
        <v>X</v>
      </c>
      <c r="BA21" s="1" t="str">
        <f t="shared" si="4"/>
        <v>X</v>
      </c>
      <c r="BB21" s="1" t="str">
        <f t="shared" si="4"/>
        <v/>
      </c>
      <c r="BC21" s="1" t="str">
        <f t="shared" si="4"/>
        <v/>
      </c>
      <c r="BD21" s="1" t="str">
        <f t="shared" si="4"/>
        <v>X</v>
      </c>
      <c r="BE21" s="1" t="str">
        <f t="shared" si="4"/>
        <v>X</v>
      </c>
      <c r="BF21" s="1" t="str">
        <f t="shared" si="4"/>
        <v>X</v>
      </c>
      <c r="BG21" s="1" t="str">
        <f t="shared" si="4"/>
        <v>X</v>
      </c>
      <c r="BH21" s="1" t="str">
        <f t="shared" si="4"/>
        <v>X</v>
      </c>
      <c r="BI21" s="1" t="str">
        <f t="shared" si="4"/>
        <v>X</v>
      </c>
      <c r="BJ21" s="1" t="str">
        <f t="shared" si="4"/>
        <v>X</v>
      </c>
      <c r="BK21" s="1" t="str">
        <f t="shared" si="4"/>
        <v>X</v>
      </c>
      <c r="BL21" s="1" t="str">
        <f t="shared" si="4"/>
        <v>X</v>
      </c>
      <c r="BM21" s="1" t="str">
        <f t="shared" si="4"/>
        <v>X</v>
      </c>
      <c r="BN21" s="1" t="str">
        <f t="shared" si="3"/>
        <v>X</v>
      </c>
      <c r="BO21" s="1" t="str">
        <f t="shared" si="2"/>
        <v>X</v>
      </c>
      <c r="BP21" s="1" t="str">
        <f t="shared" si="2"/>
        <v>X</v>
      </c>
      <c r="BQ21" s="1" t="str">
        <f t="shared" si="2"/>
        <v>X</v>
      </c>
      <c r="BR21" s="1" t="str">
        <f t="shared" si="2"/>
        <v>X</v>
      </c>
      <c r="BS21" s="1" t="str">
        <f t="shared" si="2"/>
        <v>X</v>
      </c>
      <c r="BT21" s="1" t="str">
        <f t="shared" si="2"/>
        <v>X</v>
      </c>
    </row>
    <row r="22" spans="1:72" ht="15" x14ac:dyDescent="0.15">
      <c r="A22" s="1">
        <v>20</v>
      </c>
      <c r="B22" s="20">
        <v>18</v>
      </c>
      <c r="C22" s="21" t="s">
        <v>104</v>
      </c>
      <c r="D22" s="22" t="s">
        <v>108</v>
      </c>
      <c r="E22" s="23" t="s">
        <v>105</v>
      </c>
      <c r="F22" s="24" t="s">
        <v>109</v>
      </c>
      <c r="G22" s="25">
        <v>62.7</v>
      </c>
      <c r="H22" s="25">
        <v>104.2</v>
      </c>
      <c r="I22" s="25">
        <v>67.5</v>
      </c>
      <c r="J22" s="25">
        <v>73.8</v>
      </c>
      <c r="K22" s="25">
        <v>56</v>
      </c>
      <c r="L22" s="25">
        <v>99.8</v>
      </c>
      <c r="M22" s="25">
        <v>62.5</v>
      </c>
      <c r="N22" s="25">
        <v>66</v>
      </c>
      <c r="O22" s="25">
        <v>50.3</v>
      </c>
      <c r="P22" s="25">
        <v>59.3</v>
      </c>
      <c r="Q22" s="25">
        <v>65.7</v>
      </c>
      <c r="R22" s="25">
        <v>70.400000000000006</v>
      </c>
      <c r="S22" s="26">
        <v>104.2</v>
      </c>
      <c r="T22" s="27">
        <v>50.3</v>
      </c>
      <c r="U22" s="28">
        <v>70.2</v>
      </c>
      <c r="AA22" s="19">
        <v>20</v>
      </c>
      <c r="AD22" s="1" t="s">
        <v>105</v>
      </c>
      <c r="AE22" s="1" t="s">
        <v>109</v>
      </c>
      <c r="AF22" s="19">
        <v>17.8</v>
      </c>
      <c r="AG22" s="19">
        <v>29.1</v>
      </c>
      <c r="AH22" s="19">
        <v>44.6</v>
      </c>
      <c r="AI22" s="19">
        <v>48.5</v>
      </c>
      <c r="AJ22" s="19">
        <v>67.3</v>
      </c>
      <c r="AK22" s="19">
        <v>54.4</v>
      </c>
      <c r="AL22" s="19">
        <v>15.9</v>
      </c>
      <c r="AM22" s="19">
        <v>8</v>
      </c>
      <c r="AN22" s="19">
        <v>7</v>
      </c>
      <c r="AO22" s="19">
        <v>6.5</v>
      </c>
      <c r="AP22" s="19">
        <v>8</v>
      </c>
      <c r="AQ22" s="19">
        <v>13.2</v>
      </c>
      <c r="AR22" s="19">
        <v>67.3</v>
      </c>
      <c r="AS22" s="19">
        <v>6.5</v>
      </c>
      <c r="AT22" s="19" t="s">
        <v>110</v>
      </c>
      <c r="AU22" s="19" t="s">
        <v>111</v>
      </c>
      <c r="AV22" s="19">
        <v>74.2</v>
      </c>
      <c r="AY22" s="1" t="str">
        <f t="shared" si="4"/>
        <v>X</v>
      </c>
      <c r="AZ22" s="1" t="str">
        <f t="shared" si="4"/>
        <v>X</v>
      </c>
      <c r="BA22" s="1" t="str">
        <f t="shared" si="4"/>
        <v>X</v>
      </c>
      <c r="BB22" s="1" t="str">
        <f t="shared" si="4"/>
        <v/>
      </c>
      <c r="BC22" s="1" t="str">
        <f t="shared" si="4"/>
        <v/>
      </c>
      <c r="BD22" s="1" t="str">
        <f t="shared" si="4"/>
        <v>X</v>
      </c>
      <c r="BE22" s="1" t="str">
        <f t="shared" si="4"/>
        <v>X</v>
      </c>
      <c r="BF22" s="1" t="str">
        <f t="shared" si="4"/>
        <v>X</v>
      </c>
      <c r="BG22" s="1" t="str">
        <f t="shared" si="4"/>
        <v>X</v>
      </c>
      <c r="BH22" s="1" t="str">
        <f t="shared" si="4"/>
        <v>X</v>
      </c>
      <c r="BI22" s="1" t="str">
        <f t="shared" si="4"/>
        <v>X</v>
      </c>
      <c r="BJ22" s="1" t="str">
        <f t="shared" si="4"/>
        <v>X</v>
      </c>
      <c r="BK22" s="1" t="str">
        <f t="shared" si="4"/>
        <v>X</v>
      </c>
      <c r="BL22" s="1" t="str">
        <f t="shared" si="4"/>
        <v>X</v>
      </c>
      <c r="BM22" s="1" t="str">
        <f t="shared" si="4"/>
        <v>X</v>
      </c>
      <c r="BN22" s="1" t="str">
        <f t="shared" si="3"/>
        <v>X</v>
      </c>
      <c r="BO22" s="1" t="str">
        <f t="shared" si="2"/>
        <v>X</v>
      </c>
      <c r="BP22" s="1" t="str">
        <f t="shared" si="2"/>
        <v>X</v>
      </c>
      <c r="BQ22" s="1" t="str">
        <f t="shared" si="2"/>
        <v>X</v>
      </c>
      <c r="BR22" s="1" t="str">
        <f t="shared" si="2"/>
        <v>X</v>
      </c>
      <c r="BS22" s="1" t="str">
        <f t="shared" si="2"/>
        <v>X</v>
      </c>
      <c r="BT22" s="1" t="str">
        <f t="shared" si="2"/>
        <v>X</v>
      </c>
    </row>
    <row r="23" spans="1:72" ht="15" x14ac:dyDescent="0.15">
      <c r="A23" s="1">
        <v>21</v>
      </c>
      <c r="B23" s="20">
        <v>19</v>
      </c>
      <c r="C23" s="21" t="s">
        <v>104</v>
      </c>
      <c r="D23" s="22" t="s">
        <v>102</v>
      </c>
      <c r="E23" s="23" t="s">
        <v>112</v>
      </c>
      <c r="F23" s="24" t="s">
        <v>113</v>
      </c>
      <c r="G23" s="25">
        <v>19.399999999999999</v>
      </c>
      <c r="H23" s="25">
        <v>38.1</v>
      </c>
      <c r="I23" s="25">
        <v>39.1</v>
      </c>
      <c r="J23" s="25">
        <v>10.4</v>
      </c>
      <c r="K23" s="25">
        <v>7.9</v>
      </c>
      <c r="L23" s="25">
        <v>20.399999999999999</v>
      </c>
      <c r="M23" s="25">
        <v>6.9</v>
      </c>
      <c r="N23" s="25">
        <v>10</v>
      </c>
      <c r="O23" s="25">
        <v>6.4</v>
      </c>
      <c r="P23" s="25">
        <v>12.3</v>
      </c>
      <c r="Q23" s="25">
        <v>13.8</v>
      </c>
      <c r="R23" s="25">
        <v>28.3</v>
      </c>
      <c r="S23" s="26">
        <v>39.1</v>
      </c>
      <c r="T23" s="27">
        <v>6.4</v>
      </c>
      <c r="U23" s="28">
        <v>17</v>
      </c>
      <c r="AA23" s="19">
        <v>21</v>
      </c>
      <c r="AD23" s="1" t="s">
        <v>112</v>
      </c>
      <c r="AE23" s="1" t="s">
        <v>113</v>
      </c>
      <c r="AF23" s="19">
        <v>14.5</v>
      </c>
      <c r="AG23" s="19">
        <v>25</v>
      </c>
      <c r="AH23" s="19">
        <v>20.3</v>
      </c>
      <c r="AI23" s="19">
        <v>15.5</v>
      </c>
      <c r="AJ23" s="19">
        <v>11.6</v>
      </c>
      <c r="AK23" s="19">
        <v>18.3</v>
      </c>
      <c r="AL23" s="19">
        <v>6</v>
      </c>
      <c r="AM23" s="19">
        <v>7.5</v>
      </c>
      <c r="AN23" s="19">
        <v>3.1</v>
      </c>
      <c r="AO23" s="19">
        <v>2.5</v>
      </c>
      <c r="AP23" s="19">
        <v>3.7</v>
      </c>
      <c r="AQ23" s="19">
        <v>9.1999999999999993</v>
      </c>
      <c r="AR23" s="19">
        <v>25</v>
      </c>
      <c r="AS23" s="19">
        <v>2.5</v>
      </c>
      <c r="AT23" s="19">
        <v>11.3</v>
      </c>
      <c r="AU23" s="19">
        <v>11.4</v>
      </c>
      <c r="AV23" s="19">
        <v>62.7</v>
      </c>
      <c r="AY23" s="1" t="str">
        <f t="shared" si="4"/>
        <v>X</v>
      </c>
      <c r="AZ23" s="1" t="str">
        <f t="shared" si="4"/>
        <v>X</v>
      </c>
      <c r="BA23" s="1" t="str">
        <f t="shared" si="4"/>
        <v>X</v>
      </c>
      <c r="BB23" s="1" t="str">
        <f t="shared" si="4"/>
        <v/>
      </c>
      <c r="BC23" s="1" t="str">
        <f t="shared" si="4"/>
        <v/>
      </c>
      <c r="BD23" s="1" t="str">
        <f t="shared" si="4"/>
        <v>X</v>
      </c>
      <c r="BE23" s="1" t="str">
        <f t="shared" si="4"/>
        <v>X</v>
      </c>
      <c r="BF23" s="1" t="str">
        <f t="shared" si="4"/>
        <v>X</v>
      </c>
      <c r="BG23" s="1" t="str">
        <f t="shared" si="4"/>
        <v>X</v>
      </c>
      <c r="BH23" s="1" t="str">
        <f t="shared" si="4"/>
        <v>X</v>
      </c>
      <c r="BI23" s="1" t="str">
        <f t="shared" si="4"/>
        <v>X</v>
      </c>
      <c r="BJ23" s="1" t="str">
        <f t="shared" si="4"/>
        <v>X</v>
      </c>
      <c r="BK23" s="1" t="str">
        <f t="shared" si="4"/>
        <v>X</v>
      </c>
      <c r="BL23" s="1" t="str">
        <f t="shared" si="4"/>
        <v>X</v>
      </c>
      <c r="BM23" s="1" t="str">
        <f t="shared" si="4"/>
        <v>X</v>
      </c>
      <c r="BN23" s="1" t="str">
        <f t="shared" si="3"/>
        <v>X</v>
      </c>
      <c r="BO23" s="1" t="str">
        <f t="shared" si="2"/>
        <v>X</v>
      </c>
      <c r="BP23" s="1" t="str">
        <f t="shared" si="2"/>
        <v>X</v>
      </c>
      <c r="BQ23" s="1" t="str">
        <f t="shared" si="2"/>
        <v>X</v>
      </c>
      <c r="BR23" s="1" t="str">
        <f t="shared" si="2"/>
        <v>X</v>
      </c>
      <c r="BS23" s="1" t="str">
        <f t="shared" si="2"/>
        <v>X</v>
      </c>
      <c r="BT23" s="1" t="str">
        <f t="shared" si="2"/>
        <v>X</v>
      </c>
    </row>
    <row r="24" spans="1:72" ht="15" x14ac:dyDescent="0.15">
      <c r="A24" s="1">
        <v>24</v>
      </c>
      <c r="B24" s="20">
        <v>22</v>
      </c>
      <c r="C24" s="21" t="s">
        <v>104</v>
      </c>
      <c r="D24" s="22" t="s">
        <v>102</v>
      </c>
      <c r="E24" s="23" t="s">
        <v>114</v>
      </c>
      <c r="F24" s="24" t="s">
        <v>115</v>
      </c>
      <c r="G24" s="50" t="s">
        <v>116</v>
      </c>
      <c r="H24" s="50" t="s">
        <v>117</v>
      </c>
      <c r="I24" s="50" t="s">
        <v>118</v>
      </c>
      <c r="J24" s="50" t="s">
        <v>119</v>
      </c>
      <c r="K24" s="50" t="s">
        <v>119</v>
      </c>
      <c r="L24" s="50" t="s">
        <v>120</v>
      </c>
      <c r="M24" s="50" t="s">
        <v>121</v>
      </c>
      <c r="N24" s="50" t="s">
        <v>122</v>
      </c>
      <c r="O24" s="50" t="s">
        <v>123</v>
      </c>
      <c r="P24" s="50" t="s">
        <v>124</v>
      </c>
      <c r="Q24" s="50" t="s">
        <v>125</v>
      </c>
      <c r="R24" s="50" t="s">
        <v>126</v>
      </c>
      <c r="S24" s="51" t="s">
        <v>123</v>
      </c>
      <c r="T24" s="52" t="s">
        <v>122</v>
      </c>
      <c r="U24" s="53" t="s">
        <v>127</v>
      </c>
      <c r="AA24" s="19">
        <v>24</v>
      </c>
      <c r="AD24" s="1" t="s">
        <v>114</v>
      </c>
      <c r="AE24" s="1" t="s">
        <v>128</v>
      </c>
      <c r="AF24" s="19" t="s">
        <v>129</v>
      </c>
      <c r="AG24" s="19" t="s">
        <v>130</v>
      </c>
      <c r="AH24" s="19" t="s">
        <v>131</v>
      </c>
      <c r="AI24" s="19" t="s">
        <v>132</v>
      </c>
      <c r="AJ24" s="19" t="s">
        <v>133</v>
      </c>
      <c r="AK24" s="19" t="s">
        <v>134</v>
      </c>
      <c r="AL24" s="19" t="s">
        <v>135</v>
      </c>
      <c r="AM24" s="19" t="s">
        <v>136</v>
      </c>
      <c r="AN24" s="19" t="s">
        <v>137</v>
      </c>
      <c r="AO24" s="19" t="s">
        <v>138</v>
      </c>
      <c r="AP24" s="19" t="s">
        <v>139</v>
      </c>
      <c r="AQ24" s="19" t="s">
        <v>140</v>
      </c>
      <c r="AR24" s="19" t="s">
        <v>137</v>
      </c>
      <c r="AS24" s="19" t="s">
        <v>141</v>
      </c>
      <c r="AT24" s="19" t="s">
        <v>142</v>
      </c>
      <c r="AU24" s="19" t="s">
        <v>143</v>
      </c>
      <c r="AV24" s="19">
        <v>63.1</v>
      </c>
      <c r="AY24" s="1" t="str">
        <f t="shared" si="4"/>
        <v>X</v>
      </c>
      <c r="AZ24" s="1" t="str">
        <f t="shared" si="4"/>
        <v>X</v>
      </c>
      <c r="BA24" s="1" t="str">
        <f t="shared" si="4"/>
        <v>X</v>
      </c>
      <c r="BB24" s="1" t="str">
        <f t="shared" si="4"/>
        <v/>
      </c>
      <c r="BC24" s="1" t="str">
        <f t="shared" si="4"/>
        <v>X</v>
      </c>
      <c r="BD24" s="1" t="str">
        <f t="shared" si="4"/>
        <v>X</v>
      </c>
      <c r="BE24" s="1" t="str">
        <f t="shared" si="4"/>
        <v>X</v>
      </c>
      <c r="BF24" s="1" t="str">
        <f t="shared" si="4"/>
        <v>X</v>
      </c>
      <c r="BG24" s="1" t="str">
        <f t="shared" si="4"/>
        <v>X</v>
      </c>
      <c r="BH24" s="1" t="str">
        <f t="shared" si="4"/>
        <v>X</v>
      </c>
      <c r="BI24" s="1" t="str">
        <f t="shared" si="4"/>
        <v>X</v>
      </c>
      <c r="BJ24" s="1" t="str">
        <f t="shared" si="4"/>
        <v>X</v>
      </c>
      <c r="BK24" s="1" t="str">
        <f t="shared" si="4"/>
        <v>X</v>
      </c>
      <c r="BL24" s="1" t="str">
        <f t="shared" si="4"/>
        <v>X</v>
      </c>
      <c r="BM24" s="1" t="str">
        <f t="shared" si="4"/>
        <v>X</v>
      </c>
      <c r="BN24" s="1" t="str">
        <f t="shared" si="3"/>
        <v>X</v>
      </c>
      <c r="BO24" s="1" t="str">
        <f t="shared" si="2"/>
        <v>X</v>
      </c>
      <c r="BP24" s="1" t="str">
        <f t="shared" si="2"/>
        <v>X</v>
      </c>
      <c r="BQ24" s="1" t="str">
        <f t="shared" si="2"/>
        <v>X</v>
      </c>
      <c r="BR24" s="1" t="str">
        <f t="shared" si="2"/>
        <v>X</v>
      </c>
      <c r="BS24" s="1" t="str">
        <f t="shared" si="2"/>
        <v>X</v>
      </c>
      <c r="BT24" s="1" t="str">
        <f t="shared" si="2"/>
        <v>X</v>
      </c>
    </row>
    <row r="25" spans="1:72" ht="15" x14ac:dyDescent="0.15">
      <c r="A25" s="1">
        <v>25</v>
      </c>
      <c r="B25" s="20">
        <v>23</v>
      </c>
      <c r="C25" s="21" t="s">
        <v>104</v>
      </c>
      <c r="D25" s="22" t="s">
        <v>102</v>
      </c>
      <c r="E25" s="23" t="s">
        <v>144</v>
      </c>
      <c r="F25" s="24" t="s">
        <v>144</v>
      </c>
      <c r="G25" s="40">
        <v>44.9</v>
      </c>
      <c r="H25" s="25">
        <v>37.1</v>
      </c>
      <c r="I25" s="40">
        <v>51.1</v>
      </c>
      <c r="J25" s="25">
        <v>31.5</v>
      </c>
      <c r="K25" s="25">
        <v>29.3</v>
      </c>
      <c r="L25" s="25">
        <v>32.799999999999997</v>
      </c>
      <c r="M25" s="25">
        <v>29.4</v>
      </c>
      <c r="N25" s="25">
        <v>29.5</v>
      </c>
      <c r="O25" s="25">
        <v>53.7</v>
      </c>
      <c r="P25" s="25">
        <v>59.6</v>
      </c>
      <c r="Q25" s="25">
        <v>67.7</v>
      </c>
      <c r="R25" s="25">
        <v>47.5</v>
      </c>
      <c r="S25" s="26">
        <v>67.7</v>
      </c>
      <c r="T25" s="27">
        <v>29.3</v>
      </c>
      <c r="U25" s="54">
        <v>42</v>
      </c>
      <c r="AA25" s="19">
        <v>25</v>
      </c>
      <c r="AD25" s="1" t="s">
        <v>144</v>
      </c>
      <c r="AE25" s="1" t="s">
        <v>144</v>
      </c>
      <c r="AF25" s="1">
        <v>26.1</v>
      </c>
      <c r="AG25" s="1">
        <v>27.1</v>
      </c>
      <c r="AH25" s="1">
        <v>40.700000000000003</v>
      </c>
      <c r="AI25" s="1">
        <v>37.4</v>
      </c>
      <c r="AJ25" s="19">
        <v>51.1</v>
      </c>
      <c r="AK25" s="19">
        <v>32.1</v>
      </c>
      <c r="AL25" s="19">
        <v>18.3</v>
      </c>
      <c r="AM25" s="19">
        <v>11.4</v>
      </c>
      <c r="AN25" s="19">
        <v>7.6</v>
      </c>
      <c r="AO25" s="19">
        <v>9.1999999999999993</v>
      </c>
      <c r="AP25" s="19">
        <v>10.8</v>
      </c>
      <c r="AQ25" s="19">
        <v>12.9</v>
      </c>
      <c r="AR25" s="19">
        <v>51.1</v>
      </c>
      <c r="AS25" s="19">
        <v>7.6</v>
      </c>
      <c r="AT25" s="1">
        <v>22.8</v>
      </c>
      <c r="AU25" s="1">
        <v>23.7</v>
      </c>
      <c r="AV25" s="1">
        <v>41.8</v>
      </c>
      <c r="AY25" s="1" t="str">
        <f t="shared" si="4"/>
        <v>X</v>
      </c>
      <c r="AZ25" s="1" t="str">
        <f t="shared" si="4"/>
        <v>X</v>
      </c>
      <c r="BA25" s="1" t="str">
        <f t="shared" si="4"/>
        <v>X</v>
      </c>
      <c r="BB25" s="1" t="str">
        <f t="shared" si="4"/>
        <v/>
      </c>
      <c r="BC25" s="1" t="str">
        <f t="shared" si="4"/>
        <v/>
      </c>
      <c r="BD25" s="1" t="str">
        <f t="shared" si="4"/>
        <v>X</v>
      </c>
      <c r="BE25" s="1" t="str">
        <f t="shared" si="4"/>
        <v>X</v>
      </c>
      <c r="BF25" s="1" t="str">
        <f t="shared" si="4"/>
        <v>X</v>
      </c>
      <c r="BG25" s="1" t="str">
        <f t="shared" si="4"/>
        <v>X</v>
      </c>
      <c r="BH25" s="1" t="str">
        <f t="shared" si="4"/>
        <v>X</v>
      </c>
      <c r="BI25" s="1" t="str">
        <f t="shared" si="4"/>
        <v>X</v>
      </c>
      <c r="BJ25" s="1" t="str">
        <f t="shared" si="4"/>
        <v>X</v>
      </c>
      <c r="BK25" s="1" t="str">
        <f t="shared" si="4"/>
        <v>X</v>
      </c>
      <c r="BL25" s="1" t="str">
        <f t="shared" si="4"/>
        <v>X</v>
      </c>
      <c r="BM25" s="1" t="str">
        <f t="shared" si="4"/>
        <v>X</v>
      </c>
      <c r="BN25" s="1" t="str">
        <f t="shared" si="3"/>
        <v>X</v>
      </c>
      <c r="BO25" s="1" t="str">
        <f t="shared" si="2"/>
        <v>X</v>
      </c>
      <c r="BP25" s="1" t="str">
        <f t="shared" si="2"/>
        <v>X</v>
      </c>
      <c r="BQ25" s="1" t="str">
        <f t="shared" si="2"/>
        <v>X</v>
      </c>
      <c r="BR25" s="1" t="str">
        <f t="shared" si="2"/>
        <v>X</v>
      </c>
      <c r="BS25" s="1" t="str">
        <f t="shared" si="2"/>
        <v>X</v>
      </c>
      <c r="BT25" s="1" t="str">
        <f t="shared" si="2"/>
        <v>X</v>
      </c>
    </row>
    <row r="26" spans="1:72" ht="15" customHeight="1" x14ac:dyDescent="0.15">
      <c r="A26" s="1">
        <v>26</v>
      </c>
      <c r="B26" s="20">
        <v>24</v>
      </c>
      <c r="C26" s="21" t="s">
        <v>104</v>
      </c>
      <c r="D26" s="22" t="s">
        <v>145</v>
      </c>
      <c r="E26" s="23" t="s">
        <v>146</v>
      </c>
      <c r="F26" s="24" t="s">
        <v>146</v>
      </c>
      <c r="G26" s="25">
        <v>86.3</v>
      </c>
      <c r="H26" s="25">
        <v>75.2</v>
      </c>
      <c r="I26" s="25">
        <v>104.2</v>
      </c>
      <c r="J26" s="25">
        <v>74.900000000000006</v>
      </c>
      <c r="K26" s="25">
        <v>88.2</v>
      </c>
      <c r="L26" s="25">
        <v>64.8</v>
      </c>
      <c r="M26" s="25">
        <v>55.6</v>
      </c>
      <c r="N26" s="25">
        <v>51.5</v>
      </c>
      <c r="O26" s="25">
        <v>78.599999999999994</v>
      </c>
      <c r="P26" s="25">
        <v>74.2</v>
      </c>
      <c r="Q26" s="25">
        <v>117.1</v>
      </c>
      <c r="R26" s="25">
        <v>77.8</v>
      </c>
      <c r="S26" s="26">
        <v>117.1</v>
      </c>
      <c r="T26" s="27">
        <v>51.5</v>
      </c>
      <c r="U26" s="54">
        <v>78.400000000000006</v>
      </c>
      <c r="AA26" s="19">
        <v>26</v>
      </c>
      <c r="AD26" s="1" t="s">
        <v>146</v>
      </c>
      <c r="AE26" s="1" t="s">
        <v>146</v>
      </c>
      <c r="AF26" s="19">
        <v>29.7</v>
      </c>
      <c r="AG26" s="19">
        <v>49</v>
      </c>
      <c r="AH26" s="19">
        <v>70.2</v>
      </c>
      <c r="AI26" s="19">
        <v>56.1</v>
      </c>
      <c r="AJ26" s="19">
        <v>64</v>
      </c>
      <c r="AK26" s="19">
        <v>47.7</v>
      </c>
      <c r="AL26" s="19">
        <v>23.6</v>
      </c>
      <c r="AM26" s="19">
        <v>10.7</v>
      </c>
      <c r="AN26" s="19">
        <v>6.6</v>
      </c>
      <c r="AO26" s="19">
        <v>6.4</v>
      </c>
      <c r="AP26" s="19">
        <v>9.8000000000000007</v>
      </c>
      <c r="AQ26" s="19" t="s">
        <v>147</v>
      </c>
      <c r="AR26" s="19">
        <v>70.2</v>
      </c>
      <c r="AS26" s="19">
        <v>6.4</v>
      </c>
      <c r="AT26" s="19" t="s">
        <v>148</v>
      </c>
      <c r="AU26" s="19">
        <v>32.299999999999997</v>
      </c>
      <c r="AV26" s="19">
        <v>18.8</v>
      </c>
      <c r="AY26" s="1" t="str">
        <f t="shared" si="4"/>
        <v>X</v>
      </c>
      <c r="AZ26" s="1" t="str">
        <f t="shared" si="4"/>
        <v>X</v>
      </c>
      <c r="BA26" s="1" t="str">
        <f t="shared" si="4"/>
        <v>X</v>
      </c>
      <c r="BB26" s="1" t="str">
        <f t="shared" si="4"/>
        <v/>
      </c>
      <c r="BC26" s="1" t="str">
        <f t="shared" si="4"/>
        <v/>
      </c>
      <c r="BD26" s="1" t="str">
        <f t="shared" si="4"/>
        <v>X</v>
      </c>
      <c r="BE26" s="1" t="str">
        <f t="shared" si="4"/>
        <v>X</v>
      </c>
      <c r="BF26" s="1" t="str">
        <f t="shared" si="4"/>
        <v>X</v>
      </c>
      <c r="BG26" s="1" t="str">
        <f t="shared" si="4"/>
        <v>X</v>
      </c>
      <c r="BH26" s="1" t="str">
        <f t="shared" si="4"/>
        <v>X</v>
      </c>
      <c r="BI26" s="1" t="str">
        <f t="shared" si="4"/>
        <v>X</v>
      </c>
      <c r="BJ26" s="1" t="str">
        <f t="shared" si="4"/>
        <v>X</v>
      </c>
      <c r="BK26" s="1" t="str">
        <f t="shared" si="4"/>
        <v>X</v>
      </c>
      <c r="BL26" s="1" t="str">
        <f t="shared" si="4"/>
        <v>X</v>
      </c>
      <c r="BM26" s="1" t="str">
        <f t="shared" si="4"/>
        <v>X</v>
      </c>
      <c r="BN26" s="1" t="str">
        <f t="shared" si="3"/>
        <v>X</v>
      </c>
      <c r="BO26" s="1" t="str">
        <f t="shared" si="2"/>
        <v>X</v>
      </c>
      <c r="BP26" s="1" t="str">
        <f t="shared" si="2"/>
        <v>X</v>
      </c>
      <c r="BQ26" s="1" t="str">
        <f t="shared" si="2"/>
        <v>X</v>
      </c>
      <c r="BR26" s="1" t="str">
        <f t="shared" si="2"/>
        <v>X</v>
      </c>
      <c r="BS26" s="1" t="str">
        <f t="shared" si="2"/>
        <v>X</v>
      </c>
      <c r="BT26" s="1" t="str">
        <f t="shared" si="2"/>
        <v>X</v>
      </c>
    </row>
    <row r="27" spans="1:72" ht="15" x14ac:dyDescent="0.15">
      <c r="A27" s="1">
        <v>27</v>
      </c>
      <c r="B27" s="20">
        <v>25</v>
      </c>
      <c r="C27" s="21" t="s">
        <v>104</v>
      </c>
      <c r="D27" s="22" t="s">
        <v>108</v>
      </c>
      <c r="E27" s="23" t="s">
        <v>149</v>
      </c>
      <c r="F27" s="24" t="s">
        <v>150</v>
      </c>
      <c r="G27" s="25">
        <v>102.5</v>
      </c>
      <c r="H27" s="25">
        <v>115.4</v>
      </c>
      <c r="I27" s="25">
        <v>165.3</v>
      </c>
      <c r="J27" s="25">
        <v>115.9</v>
      </c>
      <c r="K27" s="25">
        <v>108.3</v>
      </c>
      <c r="L27" s="25">
        <v>82.4</v>
      </c>
      <c r="M27" s="25">
        <v>142.1</v>
      </c>
      <c r="N27" s="25">
        <v>149.4</v>
      </c>
      <c r="O27" s="25">
        <v>253.4</v>
      </c>
      <c r="P27" s="25">
        <v>273</v>
      </c>
      <c r="Q27" s="25">
        <v>399</v>
      </c>
      <c r="R27" s="25">
        <v>292.89999999999998</v>
      </c>
      <c r="S27" s="26">
        <v>399</v>
      </c>
      <c r="T27" s="27">
        <v>82.4</v>
      </c>
      <c r="U27" s="28">
        <v>181.6</v>
      </c>
      <c r="AA27" s="19">
        <v>27</v>
      </c>
      <c r="AD27" s="1" t="s">
        <v>149</v>
      </c>
      <c r="AE27" s="1" t="s">
        <v>150</v>
      </c>
      <c r="AF27" s="1">
        <v>19</v>
      </c>
      <c r="AG27" s="1">
        <v>37.9</v>
      </c>
      <c r="AH27" s="1">
        <v>54.1</v>
      </c>
      <c r="AI27" s="1">
        <v>46.6</v>
      </c>
      <c r="AJ27" s="1">
        <v>44.3</v>
      </c>
      <c r="AK27" s="1">
        <v>44</v>
      </c>
      <c r="AL27" s="1">
        <v>30.2</v>
      </c>
      <c r="AM27" s="1">
        <v>20.6</v>
      </c>
      <c r="AN27" s="1" t="s">
        <v>151</v>
      </c>
      <c r="AO27" s="1">
        <v>11.1</v>
      </c>
      <c r="AP27" s="1">
        <v>16.3</v>
      </c>
      <c r="AQ27" s="1">
        <v>21.3</v>
      </c>
      <c r="AR27" s="1">
        <v>54.1</v>
      </c>
      <c r="AS27" s="1" t="s">
        <v>152</v>
      </c>
      <c r="AT27" s="1" t="s">
        <v>153</v>
      </c>
      <c r="AU27" s="1" t="s">
        <v>154</v>
      </c>
      <c r="AY27" s="1" t="str">
        <f t="shared" si="4"/>
        <v>X</v>
      </c>
      <c r="AZ27" s="1" t="str">
        <f t="shared" si="4"/>
        <v>X</v>
      </c>
      <c r="BA27" s="1" t="str">
        <f t="shared" si="4"/>
        <v>X</v>
      </c>
      <c r="BB27" s="1" t="str">
        <f t="shared" si="4"/>
        <v/>
      </c>
      <c r="BC27" s="1" t="str">
        <f t="shared" si="4"/>
        <v/>
      </c>
      <c r="BD27" s="1" t="str">
        <f t="shared" si="4"/>
        <v>X</v>
      </c>
      <c r="BE27" s="1" t="str">
        <f t="shared" si="4"/>
        <v>X</v>
      </c>
      <c r="BF27" s="1" t="str">
        <f t="shared" si="4"/>
        <v>X</v>
      </c>
      <c r="BG27" s="1" t="str">
        <f t="shared" si="4"/>
        <v>X</v>
      </c>
      <c r="BH27" s="1" t="str">
        <f t="shared" si="4"/>
        <v>X</v>
      </c>
      <c r="BI27" s="1" t="str">
        <f t="shared" si="4"/>
        <v>X</v>
      </c>
      <c r="BJ27" s="1" t="str">
        <f t="shared" si="4"/>
        <v>X</v>
      </c>
      <c r="BK27" s="1" t="str">
        <f t="shared" si="4"/>
        <v>X</v>
      </c>
      <c r="BL27" s="1" t="str">
        <f t="shared" si="4"/>
        <v>X</v>
      </c>
      <c r="BM27" s="1" t="str">
        <f t="shared" si="4"/>
        <v>X</v>
      </c>
      <c r="BN27" s="1" t="str">
        <f t="shared" si="3"/>
        <v>X</v>
      </c>
      <c r="BO27" s="1" t="str">
        <f t="shared" si="2"/>
        <v>X</v>
      </c>
      <c r="BP27" s="1" t="str">
        <f t="shared" si="2"/>
        <v>X</v>
      </c>
      <c r="BQ27" s="1" t="str">
        <f t="shared" si="2"/>
        <v>X</v>
      </c>
      <c r="BR27" s="1" t="str">
        <f t="shared" si="2"/>
        <v>X</v>
      </c>
      <c r="BS27" s="1" t="str">
        <f t="shared" si="2"/>
        <v>X</v>
      </c>
      <c r="BT27" s="1" t="str">
        <f t="shared" si="2"/>
        <v/>
      </c>
    </row>
    <row r="28" spans="1:72" ht="15" x14ac:dyDescent="0.15">
      <c r="A28" s="1">
        <v>28</v>
      </c>
      <c r="B28" s="20">
        <v>26</v>
      </c>
      <c r="C28" s="21" t="s">
        <v>104</v>
      </c>
      <c r="D28" s="22" t="s">
        <v>155</v>
      </c>
      <c r="E28" s="23" t="s">
        <v>156</v>
      </c>
      <c r="F28" s="24" t="s">
        <v>157</v>
      </c>
      <c r="G28" s="25">
        <v>38.5</v>
      </c>
      <c r="H28" s="25">
        <v>89.8</v>
      </c>
      <c r="I28" s="25">
        <v>70.400000000000006</v>
      </c>
      <c r="J28" s="25">
        <v>49.6</v>
      </c>
      <c r="K28" s="25">
        <v>53.4</v>
      </c>
      <c r="L28" s="25">
        <v>48.1</v>
      </c>
      <c r="M28" s="25">
        <v>48</v>
      </c>
      <c r="N28" s="25">
        <v>40.700000000000003</v>
      </c>
      <c r="O28" s="25">
        <v>66.3</v>
      </c>
      <c r="P28" s="25">
        <v>88.2</v>
      </c>
      <c r="Q28" s="25">
        <v>74.3</v>
      </c>
      <c r="R28" s="25">
        <v>83.2</v>
      </c>
      <c r="S28" s="26">
        <v>89.8</v>
      </c>
      <c r="T28" s="27">
        <v>38.5</v>
      </c>
      <c r="U28" s="28">
        <v>62.4</v>
      </c>
      <c r="AA28" s="19">
        <v>28</v>
      </c>
      <c r="AD28" s="1" t="s">
        <v>156</v>
      </c>
      <c r="AE28" s="1" t="s">
        <v>157</v>
      </c>
      <c r="AF28" s="1">
        <v>4.9000000000000004</v>
      </c>
      <c r="AG28" s="1">
        <v>35.200000000000003</v>
      </c>
      <c r="AH28" s="19">
        <v>34.4</v>
      </c>
      <c r="AI28" s="1">
        <v>22.8</v>
      </c>
      <c r="AJ28" s="1">
        <v>28.2</v>
      </c>
      <c r="AK28" s="1">
        <v>31.1</v>
      </c>
      <c r="AL28" s="19">
        <v>13.5</v>
      </c>
      <c r="AM28" s="1">
        <v>6.7</v>
      </c>
      <c r="AN28" s="1">
        <v>5.7</v>
      </c>
      <c r="AO28" s="1">
        <v>5.9</v>
      </c>
      <c r="AP28" s="1">
        <v>7.2</v>
      </c>
      <c r="AQ28" s="1">
        <v>9.4</v>
      </c>
      <c r="AR28" s="1">
        <v>35.200000000000003</v>
      </c>
      <c r="AS28" s="1">
        <v>4.9000000000000004</v>
      </c>
      <c r="AT28" s="1">
        <v>16.600000000000001</v>
      </c>
      <c r="AU28" s="19">
        <v>17.100000000000001</v>
      </c>
      <c r="AV28" s="19">
        <v>32.6</v>
      </c>
      <c r="AY28" s="1" t="str">
        <f t="shared" si="4"/>
        <v>X</v>
      </c>
      <c r="AZ28" s="1" t="str">
        <f t="shared" si="4"/>
        <v>X</v>
      </c>
      <c r="BA28" s="1" t="str">
        <f t="shared" si="4"/>
        <v>X</v>
      </c>
      <c r="BB28" s="1" t="str">
        <f t="shared" si="4"/>
        <v/>
      </c>
      <c r="BC28" s="1" t="str">
        <f t="shared" si="4"/>
        <v/>
      </c>
      <c r="BD28" s="1" t="str">
        <f t="shared" si="4"/>
        <v>X</v>
      </c>
      <c r="BE28" s="1" t="str">
        <f t="shared" si="4"/>
        <v>X</v>
      </c>
      <c r="BF28" s="1" t="str">
        <f t="shared" si="4"/>
        <v>X</v>
      </c>
      <c r="BG28" s="1" t="str">
        <f t="shared" si="4"/>
        <v>X</v>
      </c>
      <c r="BH28" s="1" t="str">
        <f t="shared" si="4"/>
        <v>X</v>
      </c>
      <c r="BI28" s="1" t="str">
        <f t="shared" si="4"/>
        <v>X</v>
      </c>
      <c r="BJ28" s="1" t="str">
        <f t="shared" si="4"/>
        <v>X</v>
      </c>
      <c r="BK28" s="1" t="str">
        <f t="shared" si="4"/>
        <v>X</v>
      </c>
      <c r="BL28" s="1" t="str">
        <f t="shared" si="4"/>
        <v>X</v>
      </c>
      <c r="BM28" s="1" t="str">
        <f t="shared" si="4"/>
        <v>X</v>
      </c>
      <c r="BN28" s="1" t="str">
        <f t="shared" si="3"/>
        <v>X</v>
      </c>
      <c r="BO28" s="1" t="str">
        <f t="shared" si="2"/>
        <v>X</v>
      </c>
      <c r="BP28" s="1" t="str">
        <f t="shared" si="2"/>
        <v>X</v>
      </c>
      <c r="BQ28" s="1" t="str">
        <f t="shared" si="2"/>
        <v>X</v>
      </c>
      <c r="BR28" s="1" t="str">
        <f t="shared" si="2"/>
        <v>X</v>
      </c>
      <c r="BS28" s="1" t="str">
        <f t="shared" si="2"/>
        <v>X</v>
      </c>
      <c r="BT28" s="1" t="str">
        <f t="shared" si="2"/>
        <v>X</v>
      </c>
    </row>
    <row r="29" spans="1:72" ht="15.75" thickBot="1" x14ac:dyDescent="0.2">
      <c r="A29" s="1">
        <v>29</v>
      </c>
      <c r="B29" s="29">
        <v>27</v>
      </c>
      <c r="C29" s="30" t="s">
        <v>104</v>
      </c>
      <c r="D29" s="31" t="s">
        <v>102</v>
      </c>
      <c r="E29" s="32" t="s">
        <v>158</v>
      </c>
      <c r="F29" s="33" t="s">
        <v>158</v>
      </c>
      <c r="G29" s="35">
        <v>81.400000000000006</v>
      </c>
      <c r="H29" s="35">
        <v>85</v>
      </c>
      <c r="I29" s="35">
        <v>83</v>
      </c>
      <c r="J29" s="35">
        <v>75.5</v>
      </c>
      <c r="K29" s="35">
        <v>69.400000000000006</v>
      </c>
      <c r="L29" s="35">
        <v>70.099999999999994</v>
      </c>
      <c r="M29" s="35">
        <v>80.7</v>
      </c>
      <c r="N29" s="35">
        <v>72</v>
      </c>
      <c r="O29" s="35">
        <v>142.5</v>
      </c>
      <c r="P29" s="35">
        <v>119.7</v>
      </c>
      <c r="Q29" s="35">
        <v>148.1</v>
      </c>
      <c r="R29" s="35">
        <v>106.3</v>
      </c>
      <c r="S29" s="36">
        <v>148.1</v>
      </c>
      <c r="T29" s="37">
        <v>69.400000000000006</v>
      </c>
      <c r="U29" s="41">
        <v>93.8</v>
      </c>
      <c r="AA29" s="19">
        <v>29</v>
      </c>
      <c r="AD29" s="1" t="s">
        <v>158</v>
      </c>
      <c r="AE29" s="1" t="s">
        <v>158</v>
      </c>
      <c r="AF29" s="19">
        <v>56.2</v>
      </c>
      <c r="AG29" s="19">
        <v>103</v>
      </c>
      <c r="AH29" s="19">
        <v>81.900000000000006</v>
      </c>
      <c r="AI29" s="19">
        <v>82.1</v>
      </c>
      <c r="AJ29" s="19">
        <v>38.799999999999997</v>
      </c>
      <c r="AK29" s="19">
        <v>30.8</v>
      </c>
      <c r="AL29" s="19">
        <v>23.3</v>
      </c>
      <c r="AM29" s="19">
        <v>13.4</v>
      </c>
      <c r="AN29" s="19" t="s">
        <v>159</v>
      </c>
      <c r="AO29" s="19">
        <v>17.2</v>
      </c>
      <c r="AP29" s="19">
        <v>16.8</v>
      </c>
      <c r="AQ29" s="19">
        <v>15.5</v>
      </c>
      <c r="AR29" s="19">
        <v>103</v>
      </c>
      <c r="AS29" s="19">
        <v>13.4</v>
      </c>
      <c r="AT29" s="19">
        <v>42.5</v>
      </c>
      <c r="AU29" s="19">
        <v>41.1</v>
      </c>
      <c r="AV29" s="19">
        <v>70.7</v>
      </c>
      <c r="AY29" s="1" t="str">
        <f t="shared" si="4"/>
        <v>X</v>
      </c>
      <c r="AZ29" s="1" t="str">
        <f t="shared" si="4"/>
        <v>X</v>
      </c>
      <c r="BA29" s="1" t="str">
        <f t="shared" si="4"/>
        <v>X</v>
      </c>
      <c r="BB29" s="1" t="str">
        <f t="shared" si="4"/>
        <v/>
      </c>
      <c r="BC29" s="1" t="str">
        <f t="shared" si="4"/>
        <v/>
      </c>
      <c r="BD29" s="1" t="str">
        <f t="shared" si="4"/>
        <v>X</v>
      </c>
      <c r="BE29" s="1" t="str">
        <f t="shared" si="4"/>
        <v>X</v>
      </c>
      <c r="BF29" s="1" t="str">
        <f t="shared" si="4"/>
        <v>X</v>
      </c>
      <c r="BG29" s="1" t="str">
        <f t="shared" si="4"/>
        <v>X</v>
      </c>
      <c r="BH29" s="1" t="str">
        <f t="shared" si="4"/>
        <v>X</v>
      </c>
      <c r="BI29" s="1" t="str">
        <f t="shared" si="4"/>
        <v>X</v>
      </c>
      <c r="BJ29" s="1" t="str">
        <f t="shared" si="4"/>
        <v>X</v>
      </c>
      <c r="BK29" s="1" t="str">
        <f t="shared" si="4"/>
        <v>X</v>
      </c>
      <c r="BL29" s="1" t="str">
        <f t="shared" si="4"/>
        <v>X</v>
      </c>
      <c r="BM29" s="1" t="str">
        <f t="shared" si="4"/>
        <v>X</v>
      </c>
      <c r="BN29" s="1" t="str">
        <f t="shared" si="3"/>
        <v>X</v>
      </c>
      <c r="BO29" s="1" t="str">
        <f t="shared" si="2"/>
        <v>X</v>
      </c>
      <c r="BP29" s="1" t="str">
        <f t="shared" si="2"/>
        <v>X</v>
      </c>
      <c r="BQ29" s="1" t="str">
        <f t="shared" si="2"/>
        <v>X</v>
      </c>
      <c r="BR29" s="1" t="str">
        <f t="shared" si="2"/>
        <v>X</v>
      </c>
      <c r="BS29" s="1" t="str">
        <f t="shared" si="2"/>
        <v>X</v>
      </c>
      <c r="BT29" s="1" t="str">
        <f t="shared" si="2"/>
        <v>X</v>
      </c>
    </row>
    <row r="30" spans="1:72" ht="15" x14ac:dyDescent="0.15">
      <c r="A30" s="1">
        <v>30</v>
      </c>
      <c r="B30" s="10">
        <v>28</v>
      </c>
      <c r="C30" s="11" t="s">
        <v>160</v>
      </c>
      <c r="D30" s="12" t="s">
        <v>155</v>
      </c>
      <c r="E30" s="13" t="s">
        <v>161</v>
      </c>
      <c r="F30" s="14" t="s">
        <v>162</v>
      </c>
      <c r="G30" s="15">
        <v>12</v>
      </c>
      <c r="H30" s="15">
        <v>10.5</v>
      </c>
      <c r="I30" s="15">
        <v>10.3</v>
      </c>
      <c r="J30" s="15">
        <v>7.9</v>
      </c>
      <c r="K30" s="15">
        <v>7.7</v>
      </c>
      <c r="L30" s="15">
        <v>10.6</v>
      </c>
      <c r="M30" s="15">
        <v>12.9</v>
      </c>
      <c r="N30" s="15">
        <v>14</v>
      </c>
      <c r="O30" s="15">
        <v>23.7</v>
      </c>
      <c r="P30" s="15">
        <v>50.5</v>
      </c>
      <c r="Q30" s="15">
        <v>35.299999999999997</v>
      </c>
      <c r="R30" s="15">
        <v>33.4</v>
      </c>
      <c r="S30" s="16">
        <v>50.5</v>
      </c>
      <c r="T30" s="17">
        <v>7.7</v>
      </c>
      <c r="U30" s="18">
        <v>18.7</v>
      </c>
      <c r="AA30" s="19">
        <v>30</v>
      </c>
      <c r="AD30" s="1" t="s">
        <v>161</v>
      </c>
      <c r="AE30" s="1" t="s">
        <v>162</v>
      </c>
      <c r="AF30" s="19">
        <v>11</v>
      </c>
      <c r="AG30" s="19">
        <v>8.1999999999999993</v>
      </c>
      <c r="AH30" s="19">
        <v>10.1</v>
      </c>
      <c r="AI30" s="19">
        <v>8.6</v>
      </c>
      <c r="AJ30" s="19">
        <v>5.9</v>
      </c>
      <c r="AK30" s="1">
        <v>5</v>
      </c>
      <c r="AL30" s="19">
        <v>6.4</v>
      </c>
      <c r="AM30" s="19">
        <v>4.9000000000000004</v>
      </c>
      <c r="AN30" s="19">
        <v>5.7</v>
      </c>
      <c r="AO30" s="19">
        <v>8.1</v>
      </c>
      <c r="AP30" s="19">
        <v>9</v>
      </c>
      <c r="AQ30" s="19">
        <v>7.7</v>
      </c>
      <c r="AR30" s="19">
        <v>11</v>
      </c>
      <c r="AS30" s="19">
        <v>4.9000000000000004</v>
      </c>
      <c r="AT30" s="19">
        <v>7.5</v>
      </c>
      <c r="AU30" s="19">
        <v>7.6</v>
      </c>
      <c r="AV30" s="19">
        <v>91.4</v>
      </c>
      <c r="AY30" s="1" t="str">
        <f t="shared" si="4"/>
        <v>X</v>
      </c>
      <c r="AZ30" s="1" t="str">
        <f t="shared" si="4"/>
        <v>X</v>
      </c>
      <c r="BA30" s="1" t="str">
        <f t="shared" si="4"/>
        <v>X</v>
      </c>
      <c r="BB30" s="1" t="str">
        <f t="shared" si="4"/>
        <v/>
      </c>
      <c r="BC30" s="1" t="str">
        <f t="shared" si="4"/>
        <v/>
      </c>
      <c r="BD30" s="1" t="str">
        <f t="shared" si="4"/>
        <v>X</v>
      </c>
      <c r="BE30" s="1" t="str">
        <f t="shared" si="4"/>
        <v>X</v>
      </c>
      <c r="BF30" s="1" t="str">
        <f t="shared" si="4"/>
        <v>X</v>
      </c>
      <c r="BG30" s="1" t="str">
        <f t="shared" si="4"/>
        <v>X</v>
      </c>
      <c r="BH30" s="1" t="str">
        <f t="shared" si="4"/>
        <v>X</v>
      </c>
      <c r="BI30" s="1" t="str">
        <f t="shared" si="4"/>
        <v>X</v>
      </c>
      <c r="BJ30" s="1" t="str">
        <f t="shared" si="4"/>
        <v>X</v>
      </c>
      <c r="BK30" s="1" t="str">
        <f t="shared" si="4"/>
        <v>X</v>
      </c>
      <c r="BL30" s="1" t="str">
        <f t="shared" si="4"/>
        <v>X</v>
      </c>
      <c r="BM30" s="1" t="str">
        <f t="shared" si="4"/>
        <v>X</v>
      </c>
      <c r="BN30" s="1" t="str">
        <f t="shared" si="3"/>
        <v>X</v>
      </c>
      <c r="BO30" s="1" t="str">
        <f t="shared" si="2"/>
        <v>X</v>
      </c>
      <c r="BP30" s="1" t="str">
        <f t="shared" si="2"/>
        <v>X</v>
      </c>
      <c r="BQ30" s="1" t="str">
        <f t="shared" si="2"/>
        <v>X</v>
      </c>
      <c r="BR30" s="1" t="str">
        <f t="shared" si="2"/>
        <v>X</v>
      </c>
      <c r="BS30" s="1" t="str">
        <f t="shared" si="2"/>
        <v>X</v>
      </c>
      <c r="BT30" s="1" t="str">
        <f t="shared" si="2"/>
        <v>X</v>
      </c>
    </row>
    <row r="31" spans="1:72" ht="15" x14ac:dyDescent="0.15">
      <c r="A31" s="1">
        <v>31</v>
      </c>
      <c r="B31" s="20">
        <v>31</v>
      </c>
      <c r="C31" s="21" t="s">
        <v>163</v>
      </c>
      <c r="D31" s="22" t="s">
        <v>102</v>
      </c>
      <c r="E31" s="23" t="s">
        <v>164</v>
      </c>
      <c r="F31" s="24" t="s">
        <v>165</v>
      </c>
      <c r="G31" s="25">
        <v>52.7</v>
      </c>
      <c r="H31" s="25">
        <v>51.6</v>
      </c>
      <c r="I31" s="25">
        <v>57.6</v>
      </c>
      <c r="J31" s="25">
        <v>48.8</v>
      </c>
      <c r="K31" s="25">
        <v>49.9</v>
      </c>
      <c r="L31" s="25">
        <v>39.6</v>
      </c>
      <c r="M31" s="25">
        <v>43.6</v>
      </c>
      <c r="N31" s="25">
        <v>30.5</v>
      </c>
      <c r="O31" s="25">
        <v>49.5</v>
      </c>
      <c r="P31" s="25">
        <v>63.1</v>
      </c>
      <c r="Q31" s="25">
        <v>74</v>
      </c>
      <c r="R31" s="40">
        <v>67.900000000000006</v>
      </c>
      <c r="S31" s="26">
        <v>74</v>
      </c>
      <c r="T31" s="27">
        <v>30.5</v>
      </c>
      <c r="U31" s="28">
        <v>51.5</v>
      </c>
      <c r="AA31" s="19">
        <v>31</v>
      </c>
      <c r="AD31" s="1" t="s">
        <v>164</v>
      </c>
      <c r="AE31" s="1" t="s">
        <v>165</v>
      </c>
      <c r="AF31" s="19">
        <v>19.100000000000001</v>
      </c>
      <c r="AG31" s="19">
        <v>43.5</v>
      </c>
      <c r="AH31" s="19">
        <v>54.1</v>
      </c>
      <c r="AI31" s="1">
        <v>45.2</v>
      </c>
      <c r="AJ31" s="19">
        <v>44.9</v>
      </c>
      <c r="AK31" s="19">
        <v>32.5</v>
      </c>
      <c r="AL31" s="19">
        <v>17.7</v>
      </c>
      <c r="AM31" s="19">
        <v>10.7</v>
      </c>
      <c r="AN31" s="19">
        <v>3.7</v>
      </c>
      <c r="AO31" s="1">
        <v>3.8</v>
      </c>
      <c r="AP31" s="1">
        <v>9.3000000000000007</v>
      </c>
      <c r="AQ31" s="19">
        <v>15.3</v>
      </c>
      <c r="AR31" s="19">
        <v>54.1</v>
      </c>
      <c r="AS31" s="19" t="s">
        <v>68</v>
      </c>
      <c r="AT31" s="19">
        <v>25.6</v>
      </c>
      <c r="AU31" s="19">
        <v>25</v>
      </c>
      <c r="AV31" s="1">
        <v>79.900000000000006</v>
      </c>
      <c r="AY31" s="1" t="str">
        <f t="shared" si="4"/>
        <v/>
      </c>
      <c r="AZ31" s="1" t="str">
        <f t="shared" si="4"/>
        <v>X</v>
      </c>
      <c r="BA31" s="1" t="str">
        <f t="shared" si="4"/>
        <v>X</v>
      </c>
      <c r="BB31" s="1" t="str">
        <f t="shared" si="4"/>
        <v/>
      </c>
      <c r="BC31" s="1" t="str">
        <f t="shared" si="4"/>
        <v/>
      </c>
      <c r="BD31" s="1" t="str">
        <f t="shared" si="4"/>
        <v>X</v>
      </c>
      <c r="BE31" s="1" t="str">
        <f t="shared" si="4"/>
        <v>X</v>
      </c>
      <c r="BF31" s="1" t="str">
        <f t="shared" si="4"/>
        <v>X</v>
      </c>
      <c r="BG31" s="1" t="str">
        <f t="shared" si="4"/>
        <v>X</v>
      </c>
      <c r="BH31" s="1" t="str">
        <f t="shared" si="4"/>
        <v>X</v>
      </c>
      <c r="BI31" s="1" t="str">
        <f t="shared" si="4"/>
        <v>X</v>
      </c>
      <c r="BJ31" s="1" t="str">
        <f t="shared" si="4"/>
        <v>X</v>
      </c>
      <c r="BK31" s="1" t="str">
        <f t="shared" si="4"/>
        <v>X</v>
      </c>
      <c r="BL31" s="1" t="str">
        <f t="shared" si="4"/>
        <v>X</v>
      </c>
      <c r="BM31" s="1" t="str">
        <f t="shared" si="4"/>
        <v>X</v>
      </c>
      <c r="BN31" s="1" t="str">
        <f t="shared" si="3"/>
        <v>X</v>
      </c>
      <c r="BO31" s="1" t="str">
        <f t="shared" si="2"/>
        <v>X</v>
      </c>
      <c r="BP31" s="1" t="str">
        <f t="shared" si="2"/>
        <v>X</v>
      </c>
      <c r="BQ31" s="1" t="str">
        <f t="shared" si="2"/>
        <v>X</v>
      </c>
      <c r="BR31" s="1" t="str">
        <f t="shared" si="2"/>
        <v>X</v>
      </c>
      <c r="BS31" s="1" t="str">
        <f t="shared" si="2"/>
        <v>X</v>
      </c>
      <c r="BT31" s="1" t="str">
        <f t="shared" si="2"/>
        <v>X</v>
      </c>
    </row>
    <row r="32" spans="1:72" ht="15" x14ac:dyDescent="0.15">
      <c r="A32" s="1">
        <v>32</v>
      </c>
      <c r="B32" s="20">
        <v>32</v>
      </c>
      <c r="C32" s="21" t="s">
        <v>163</v>
      </c>
      <c r="D32" s="22" t="s">
        <v>102</v>
      </c>
      <c r="E32" s="23" t="s">
        <v>166</v>
      </c>
      <c r="F32" s="24" t="s">
        <v>166</v>
      </c>
      <c r="G32" s="25">
        <v>40.1</v>
      </c>
      <c r="H32" s="25">
        <v>41.9</v>
      </c>
      <c r="I32" s="25">
        <v>52.2</v>
      </c>
      <c r="J32" s="25">
        <v>36.4</v>
      </c>
      <c r="K32" s="25">
        <v>49</v>
      </c>
      <c r="L32" s="25">
        <v>40.9</v>
      </c>
      <c r="M32" s="25">
        <v>45.9</v>
      </c>
      <c r="N32" s="25">
        <v>21.5</v>
      </c>
      <c r="O32" s="25">
        <v>39.5</v>
      </c>
      <c r="P32" s="25">
        <v>46.7</v>
      </c>
      <c r="Q32" s="25">
        <v>50.2</v>
      </c>
      <c r="R32" s="25">
        <v>46.3</v>
      </c>
      <c r="S32" s="26">
        <v>52.2</v>
      </c>
      <c r="T32" s="27">
        <v>21.5</v>
      </c>
      <c r="U32" s="28">
        <v>42.5</v>
      </c>
      <c r="AA32" s="19">
        <v>32</v>
      </c>
      <c r="AD32" s="1" t="s">
        <v>167</v>
      </c>
      <c r="AE32" s="1" t="s">
        <v>167</v>
      </c>
      <c r="AF32" s="19">
        <v>20.399999999999999</v>
      </c>
      <c r="AG32" s="19">
        <v>26.2</v>
      </c>
      <c r="AH32" s="1">
        <v>42.9</v>
      </c>
      <c r="AI32" s="19">
        <v>28.2</v>
      </c>
      <c r="AJ32" s="19">
        <v>29.9</v>
      </c>
      <c r="AK32" s="19">
        <v>28.9</v>
      </c>
      <c r="AL32" s="19">
        <v>21.9</v>
      </c>
      <c r="AM32" s="19">
        <v>12</v>
      </c>
      <c r="AN32" s="19">
        <v>8.4</v>
      </c>
      <c r="AO32" s="19">
        <v>10.199999999999999</v>
      </c>
      <c r="AP32" s="19">
        <v>13.4</v>
      </c>
      <c r="AQ32" s="19">
        <v>12.8</v>
      </c>
      <c r="AR32" s="19">
        <v>42.9</v>
      </c>
      <c r="AS32" s="19">
        <v>8.4</v>
      </c>
      <c r="AT32" s="1">
        <v>21.3</v>
      </c>
      <c r="AU32" s="19">
        <v>21.3</v>
      </c>
      <c r="AV32" s="19">
        <v>105.3</v>
      </c>
      <c r="AY32" s="1" t="str">
        <f t="shared" si="4"/>
        <v/>
      </c>
      <c r="AZ32" s="1" t="str">
        <f t="shared" si="4"/>
        <v>X</v>
      </c>
      <c r="BA32" s="1" t="str">
        <f t="shared" si="4"/>
        <v>X</v>
      </c>
      <c r="BB32" s="1" t="str">
        <f t="shared" si="4"/>
        <v>X</v>
      </c>
      <c r="BC32" s="1" t="str">
        <f t="shared" si="4"/>
        <v>X</v>
      </c>
      <c r="BD32" s="1" t="str">
        <f t="shared" si="4"/>
        <v>X</v>
      </c>
      <c r="BE32" s="1" t="str">
        <f t="shared" si="4"/>
        <v>X</v>
      </c>
      <c r="BF32" s="1" t="str">
        <f t="shared" si="4"/>
        <v>X</v>
      </c>
      <c r="BG32" s="1" t="str">
        <f t="shared" si="4"/>
        <v>X</v>
      </c>
      <c r="BH32" s="1" t="str">
        <f t="shared" si="4"/>
        <v>X</v>
      </c>
      <c r="BI32" s="1" t="str">
        <f t="shared" si="4"/>
        <v>X</v>
      </c>
      <c r="BJ32" s="1" t="str">
        <f t="shared" si="4"/>
        <v>X</v>
      </c>
      <c r="BK32" s="1" t="str">
        <f t="shared" si="4"/>
        <v>X</v>
      </c>
      <c r="BL32" s="1" t="str">
        <f t="shared" si="4"/>
        <v>X</v>
      </c>
      <c r="BM32" s="1" t="str">
        <f t="shared" si="4"/>
        <v>X</v>
      </c>
      <c r="BN32" s="1" t="str">
        <f t="shared" si="3"/>
        <v>X</v>
      </c>
      <c r="BO32" s="1" t="str">
        <f t="shared" si="2"/>
        <v>X</v>
      </c>
      <c r="BP32" s="1" t="str">
        <f t="shared" si="2"/>
        <v>X</v>
      </c>
      <c r="BQ32" s="1" t="str">
        <f t="shared" si="2"/>
        <v>X</v>
      </c>
      <c r="BR32" s="1" t="str">
        <f t="shared" si="2"/>
        <v>X</v>
      </c>
      <c r="BS32" s="1" t="str">
        <f t="shared" si="2"/>
        <v>X</v>
      </c>
      <c r="BT32" s="1" t="str">
        <f t="shared" si="2"/>
        <v>X</v>
      </c>
    </row>
    <row r="33" spans="1:72" ht="15" x14ac:dyDescent="0.15">
      <c r="A33" s="1">
        <v>33</v>
      </c>
      <c r="B33" s="20">
        <v>33</v>
      </c>
      <c r="C33" s="21" t="s">
        <v>163</v>
      </c>
      <c r="D33" s="22" t="s">
        <v>102</v>
      </c>
      <c r="E33" s="23" t="s">
        <v>168</v>
      </c>
      <c r="F33" s="24" t="s">
        <v>169</v>
      </c>
      <c r="G33" s="25">
        <v>101.3</v>
      </c>
      <c r="H33" s="25">
        <v>74</v>
      </c>
      <c r="I33" s="25">
        <v>47.3</v>
      </c>
      <c r="J33" s="25">
        <v>54.9</v>
      </c>
      <c r="K33" s="25">
        <v>70</v>
      </c>
      <c r="L33" s="25">
        <v>63.5</v>
      </c>
      <c r="M33" s="25">
        <v>74</v>
      </c>
      <c r="N33" s="25">
        <v>73</v>
      </c>
      <c r="O33" s="25">
        <v>100.7</v>
      </c>
      <c r="P33" s="25">
        <v>110.9</v>
      </c>
      <c r="Q33" s="25">
        <v>111.5</v>
      </c>
      <c r="R33" s="25">
        <v>90.8</v>
      </c>
      <c r="S33" s="26">
        <v>111.5</v>
      </c>
      <c r="T33" s="27">
        <v>47.3</v>
      </c>
      <c r="U33" s="28">
        <v>80.599999999999994</v>
      </c>
      <c r="AA33" s="19">
        <v>33</v>
      </c>
      <c r="AD33" s="55" t="s">
        <v>168</v>
      </c>
      <c r="AE33" s="56" t="s">
        <v>169</v>
      </c>
      <c r="AF33" s="19">
        <v>32.4</v>
      </c>
      <c r="AG33" s="19">
        <v>59.9</v>
      </c>
      <c r="AH33" s="19">
        <v>64</v>
      </c>
      <c r="AI33" s="19">
        <v>43.8</v>
      </c>
      <c r="AJ33" s="19">
        <v>39</v>
      </c>
      <c r="AK33" s="19">
        <v>40</v>
      </c>
      <c r="AL33" s="19">
        <v>29.8</v>
      </c>
      <c r="AM33" s="19">
        <v>11.9</v>
      </c>
      <c r="AN33" s="19">
        <v>5.4</v>
      </c>
      <c r="AO33" s="19">
        <v>4.4000000000000004</v>
      </c>
      <c r="AP33" s="19">
        <v>8.6999999999999993</v>
      </c>
      <c r="AQ33" s="19">
        <v>12</v>
      </c>
      <c r="AR33" s="19">
        <v>64</v>
      </c>
      <c r="AS33" s="19">
        <v>4.4000000000000004</v>
      </c>
      <c r="AT33" s="19" t="s">
        <v>170</v>
      </c>
      <c r="AU33" s="19">
        <v>29.3</v>
      </c>
      <c r="AV33" s="19">
        <v>22.9</v>
      </c>
      <c r="AY33" s="1" t="str">
        <f t="shared" si="4"/>
        <v/>
      </c>
      <c r="AZ33" s="1" t="str">
        <f t="shared" si="4"/>
        <v>X</v>
      </c>
      <c r="BA33" s="1" t="str">
        <f t="shared" si="4"/>
        <v>X</v>
      </c>
      <c r="BB33" s="1" t="str">
        <f t="shared" si="4"/>
        <v/>
      </c>
      <c r="BC33" s="1" t="str">
        <f t="shared" si="4"/>
        <v/>
      </c>
      <c r="BD33" s="1" t="str">
        <f t="shared" si="4"/>
        <v>X</v>
      </c>
      <c r="BE33" s="1" t="str">
        <f t="shared" si="4"/>
        <v>X</v>
      </c>
      <c r="BF33" s="1" t="str">
        <f t="shared" si="4"/>
        <v>X</v>
      </c>
      <c r="BG33" s="1" t="str">
        <f t="shared" si="4"/>
        <v>X</v>
      </c>
      <c r="BH33" s="1" t="str">
        <f t="shared" si="4"/>
        <v>X</v>
      </c>
      <c r="BI33" s="1" t="str">
        <f t="shared" si="4"/>
        <v>X</v>
      </c>
      <c r="BJ33" s="1" t="str">
        <f t="shared" si="4"/>
        <v>X</v>
      </c>
      <c r="BK33" s="1" t="str">
        <f t="shared" si="4"/>
        <v>X</v>
      </c>
      <c r="BL33" s="1" t="str">
        <f t="shared" si="4"/>
        <v>X</v>
      </c>
      <c r="BM33" s="1" t="str">
        <f t="shared" si="4"/>
        <v>X</v>
      </c>
      <c r="BN33" s="1" t="str">
        <f t="shared" si="3"/>
        <v>X</v>
      </c>
      <c r="BO33" s="1" t="str">
        <f t="shared" si="2"/>
        <v>X</v>
      </c>
      <c r="BP33" s="1" t="str">
        <f t="shared" si="2"/>
        <v>X</v>
      </c>
      <c r="BQ33" s="1" t="str">
        <f t="shared" si="2"/>
        <v>X</v>
      </c>
      <c r="BR33" s="1" t="str">
        <f t="shared" si="2"/>
        <v>X</v>
      </c>
      <c r="BS33" s="1" t="str">
        <f t="shared" si="2"/>
        <v>X</v>
      </c>
      <c r="BT33" s="1" t="str">
        <f t="shared" si="2"/>
        <v>X</v>
      </c>
    </row>
    <row r="34" spans="1:72" ht="15" x14ac:dyDescent="0.15">
      <c r="A34" s="1">
        <v>34</v>
      </c>
      <c r="B34" s="20">
        <v>34</v>
      </c>
      <c r="C34" s="21" t="s">
        <v>163</v>
      </c>
      <c r="D34" s="22" t="s">
        <v>155</v>
      </c>
      <c r="E34" s="23" t="s">
        <v>171</v>
      </c>
      <c r="F34" s="24" t="s">
        <v>172</v>
      </c>
      <c r="G34" s="40" t="s">
        <v>60</v>
      </c>
      <c r="H34" s="40" t="s">
        <v>60</v>
      </c>
      <c r="I34" s="40" t="s">
        <v>60</v>
      </c>
      <c r="J34" s="40" t="s">
        <v>60</v>
      </c>
      <c r="K34" s="40">
        <v>507.7</v>
      </c>
      <c r="L34" s="25">
        <v>413.1</v>
      </c>
      <c r="M34" s="25">
        <v>134.19999999999999</v>
      </c>
      <c r="N34" s="25">
        <v>160.9</v>
      </c>
      <c r="O34" s="40">
        <v>76.5</v>
      </c>
      <c r="P34" s="25">
        <v>111.4</v>
      </c>
      <c r="Q34" s="25">
        <v>124.4</v>
      </c>
      <c r="R34" s="25">
        <v>167.3</v>
      </c>
      <c r="S34" s="26">
        <v>507.7</v>
      </c>
      <c r="T34" s="27">
        <v>76.5</v>
      </c>
      <c r="U34" s="54">
        <v>187.5</v>
      </c>
      <c r="AA34" s="19">
        <v>34</v>
      </c>
      <c r="AD34" s="55" t="s">
        <v>171</v>
      </c>
      <c r="AE34" s="56" t="s">
        <v>173</v>
      </c>
      <c r="AF34" s="19"/>
      <c r="AG34" s="19"/>
      <c r="AH34" s="19"/>
      <c r="AI34" s="19"/>
      <c r="AJ34" s="19">
        <v>45.3</v>
      </c>
      <c r="AK34" s="19">
        <v>29.3</v>
      </c>
      <c r="AL34" s="19">
        <v>22.4</v>
      </c>
      <c r="AM34" s="19">
        <v>20</v>
      </c>
      <c r="AN34" s="19">
        <v>14.6</v>
      </c>
      <c r="AO34" s="19">
        <v>18.5</v>
      </c>
      <c r="AP34" s="19">
        <v>15.2</v>
      </c>
      <c r="AQ34" s="19">
        <v>17.100000000000001</v>
      </c>
      <c r="AR34" s="19">
        <v>45.3</v>
      </c>
      <c r="AS34" s="19" t="s">
        <v>174</v>
      </c>
      <c r="AT34" s="19">
        <v>21.2</v>
      </c>
      <c r="AU34" s="19">
        <v>22.8</v>
      </c>
      <c r="AV34" s="19">
        <v>56</v>
      </c>
      <c r="AY34" s="1" t="str">
        <f t="shared" si="4"/>
        <v/>
      </c>
      <c r="AZ34" s="1" t="str">
        <f t="shared" si="4"/>
        <v>X</v>
      </c>
      <c r="BA34" s="1" t="str">
        <f t="shared" si="4"/>
        <v>X</v>
      </c>
      <c r="BB34" s="1" t="str">
        <f t="shared" si="4"/>
        <v/>
      </c>
      <c r="BC34" s="1" t="str">
        <f t="shared" si="4"/>
        <v/>
      </c>
      <c r="BD34" s="1" t="str">
        <f t="shared" si="4"/>
        <v/>
      </c>
      <c r="BE34" s="1" t="str">
        <f t="shared" si="4"/>
        <v/>
      </c>
      <c r="BF34" s="1" t="str">
        <f t="shared" si="4"/>
        <v/>
      </c>
      <c r="BG34" s="1" t="str">
        <f t="shared" si="4"/>
        <v/>
      </c>
      <c r="BH34" s="1" t="str">
        <f t="shared" si="4"/>
        <v>X</v>
      </c>
      <c r="BI34" s="1" t="str">
        <f t="shared" si="4"/>
        <v>X</v>
      </c>
      <c r="BJ34" s="1" t="str">
        <f t="shared" si="4"/>
        <v>X</v>
      </c>
      <c r="BK34" s="1" t="str">
        <f t="shared" si="4"/>
        <v>X</v>
      </c>
      <c r="BL34" s="1" t="str">
        <f t="shared" si="4"/>
        <v>X</v>
      </c>
      <c r="BM34" s="1" t="str">
        <f t="shared" si="4"/>
        <v>X</v>
      </c>
      <c r="BN34" s="1" t="str">
        <f t="shared" si="3"/>
        <v>X</v>
      </c>
      <c r="BO34" s="1" t="str">
        <f t="shared" si="2"/>
        <v>X</v>
      </c>
      <c r="BP34" s="1" t="str">
        <f t="shared" si="2"/>
        <v>X</v>
      </c>
      <c r="BQ34" s="1" t="str">
        <f t="shared" si="2"/>
        <v>X</v>
      </c>
      <c r="BR34" s="1" t="str">
        <f t="shared" si="2"/>
        <v>X</v>
      </c>
      <c r="BS34" s="1" t="str">
        <f t="shared" si="2"/>
        <v>X</v>
      </c>
      <c r="BT34" s="1" t="str">
        <f t="shared" si="2"/>
        <v>X</v>
      </c>
    </row>
    <row r="35" spans="1:72" ht="15" x14ac:dyDescent="0.15">
      <c r="A35" s="1">
        <v>35</v>
      </c>
      <c r="B35" s="20">
        <v>35</v>
      </c>
      <c r="C35" s="21" t="s">
        <v>163</v>
      </c>
      <c r="D35" s="22" t="s">
        <v>102</v>
      </c>
      <c r="E35" s="23" t="s">
        <v>175</v>
      </c>
      <c r="F35" s="24" t="s">
        <v>176</v>
      </c>
      <c r="G35" s="25">
        <v>67.2</v>
      </c>
      <c r="H35" s="25">
        <v>99.6</v>
      </c>
      <c r="I35" s="25">
        <v>83.4</v>
      </c>
      <c r="J35" s="25">
        <v>58.7</v>
      </c>
      <c r="K35" s="25">
        <v>70.400000000000006</v>
      </c>
      <c r="L35" s="40">
        <v>40.700000000000003</v>
      </c>
      <c r="M35" s="25">
        <v>286.2</v>
      </c>
      <c r="N35" s="25">
        <v>174.1</v>
      </c>
      <c r="O35" s="25">
        <v>249.5</v>
      </c>
      <c r="P35" s="25">
        <v>204.3</v>
      </c>
      <c r="Q35" s="25">
        <v>287.8</v>
      </c>
      <c r="R35" s="25">
        <v>180.8</v>
      </c>
      <c r="S35" s="26">
        <v>287.8</v>
      </c>
      <c r="T35" s="27">
        <v>40.700000000000003</v>
      </c>
      <c r="U35" s="28">
        <v>156.5</v>
      </c>
      <c r="AA35" s="19">
        <v>35</v>
      </c>
      <c r="AD35" s="55" t="s">
        <v>175</v>
      </c>
      <c r="AE35" s="56" t="s">
        <v>176</v>
      </c>
      <c r="AF35" s="19">
        <v>7.9</v>
      </c>
      <c r="AG35" s="19">
        <v>11.7</v>
      </c>
      <c r="AH35" s="19">
        <v>11.9</v>
      </c>
      <c r="AI35" s="19">
        <v>15.1</v>
      </c>
      <c r="AJ35" s="19">
        <v>7.2</v>
      </c>
      <c r="AK35" s="19">
        <v>17.100000000000001</v>
      </c>
      <c r="AL35" s="19">
        <v>44.9</v>
      </c>
      <c r="AM35" s="19">
        <v>37.9</v>
      </c>
      <c r="AN35" s="19">
        <v>34.1</v>
      </c>
      <c r="AO35" s="19">
        <v>30.6</v>
      </c>
      <c r="AP35" s="19">
        <v>32.799999999999997</v>
      </c>
      <c r="AQ35" s="19">
        <v>36.4</v>
      </c>
      <c r="AR35" s="19">
        <v>44.9</v>
      </c>
      <c r="AS35" s="19">
        <v>7.2</v>
      </c>
      <c r="AT35" s="19">
        <v>24.4</v>
      </c>
      <c r="AU35" s="19">
        <v>24</v>
      </c>
      <c r="AV35" s="19">
        <v>43.5</v>
      </c>
      <c r="AY35" s="1" t="str">
        <f t="shared" si="4"/>
        <v/>
      </c>
      <c r="AZ35" s="1" t="str">
        <f t="shared" si="4"/>
        <v>X</v>
      </c>
      <c r="BA35" s="1" t="str">
        <f t="shared" si="4"/>
        <v>X</v>
      </c>
      <c r="BB35" s="1" t="str">
        <f t="shared" si="4"/>
        <v/>
      </c>
      <c r="BC35" s="1" t="str">
        <f t="shared" si="4"/>
        <v/>
      </c>
      <c r="BD35" s="1" t="str">
        <f t="shared" si="4"/>
        <v>X</v>
      </c>
      <c r="BE35" s="1" t="str">
        <f t="shared" si="4"/>
        <v>X</v>
      </c>
      <c r="BF35" s="1" t="str">
        <f t="shared" si="4"/>
        <v>X</v>
      </c>
      <c r="BG35" s="1" t="str">
        <f t="shared" si="4"/>
        <v>X</v>
      </c>
      <c r="BH35" s="1" t="str">
        <f t="shared" si="4"/>
        <v>X</v>
      </c>
      <c r="BI35" s="1" t="str">
        <f t="shared" si="4"/>
        <v>X</v>
      </c>
      <c r="BJ35" s="1" t="str">
        <f t="shared" si="4"/>
        <v>X</v>
      </c>
      <c r="BK35" s="1" t="str">
        <f t="shared" si="4"/>
        <v>X</v>
      </c>
      <c r="BL35" s="1" t="str">
        <f t="shared" si="4"/>
        <v>X</v>
      </c>
      <c r="BM35" s="1" t="str">
        <f t="shared" si="4"/>
        <v>X</v>
      </c>
      <c r="BN35" s="1" t="str">
        <f t="shared" si="3"/>
        <v>X</v>
      </c>
      <c r="BO35" s="1" t="str">
        <f t="shared" si="2"/>
        <v>X</v>
      </c>
      <c r="BP35" s="1" t="str">
        <f t="shared" si="2"/>
        <v>X</v>
      </c>
      <c r="BQ35" s="1" t="str">
        <f t="shared" si="2"/>
        <v>X</v>
      </c>
      <c r="BR35" s="1" t="str">
        <f t="shared" si="2"/>
        <v>X</v>
      </c>
      <c r="BS35" s="1" t="str">
        <f t="shared" si="2"/>
        <v>X</v>
      </c>
      <c r="BT35" s="1" t="str">
        <f t="shared" si="2"/>
        <v>X</v>
      </c>
    </row>
    <row r="36" spans="1:72" x14ac:dyDescent="0.15">
      <c r="A36" s="1">
        <v>39</v>
      </c>
      <c r="B36" s="57"/>
      <c r="C36" s="57"/>
      <c r="D36" s="57"/>
      <c r="E36" s="5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72" x14ac:dyDescent="0.15">
      <c r="A37" s="1">
        <v>40</v>
      </c>
      <c r="B37" s="57"/>
      <c r="C37" s="57"/>
      <c r="D37" s="57"/>
      <c r="E37" s="59" t="s">
        <v>177</v>
      </c>
      <c r="F37" s="60" t="s">
        <v>178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72" x14ac:dyDescent="0.15">
      <c r="A38" s="1">
        <v>41</v>
      </c>
      <c r="B38" s="57"/>
      <c r="C38" s="57"/>
      <c r="D38" s="57"/>
      <c r="E38" s="61" t="s">
        <v>179</v>
      </c>
      <c r="F38" s="60" t="s">
        <v>180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62"/>
      <c r="T38" s="57"/>
      <c r="U38" s="57"/>
    </row>
    <row r="39" spans="1:72" x14ac:dyDescent="0.15">
      <c r="A39" s="1">
        <v>42</v>
      </c>
      <c r="B39" s="57"/>
      <c r="C39" s="57"/>
      <c r="D39" s="57"/>
      <c r="E39" s="57" t="s">
        <v>181</v>
      </c>
      <c r="F39" s="60" t="s">
        <v>182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62"/>
      <c r="T39" s="57"/>
      <c r="U39" s="57"/>
    </row>
    <row r="40" spans="1:72" x14ac:dyDescent="0.15">
      <c r="A40" s="1">
        <v>43</v>
      </c>
    </row>
    <row r="41" spans="1:72" x14ac:dyDescent="0.15">
      <c r="A41" s="1">
        <v>44</v>
      </c>
    </row>
  </sheetData>
  <phoneticPr fontId="2"/>
  <pageMargins left="0.75" right="0.75" top="1" bottom="1" header="0.51200000000000001" footer="0.51200000000000001"/>
  <pageSetup paperSize="9" scale="61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35"/>
    <pageSetUpPr fitToPage="1"/>
  </sheetPr>
  <dimension ref="A1:BR41"/>
  <sheetViews>
    <sheetView zoomScale="65" zoomScaleNormal="75" workbookViewId="0">
      <pane xSplit="6" ySplit="3" topLeftCell="G22" activePane="bottomRight" state="frozen"/>
      <selection activeCell="F55" sqref="F55:F56"/>
      <selection pane="topRight" activeCell="F55" sqref="F55:F56"/>
      <selection pane="bottomLeft" activeCell="F55" sqref="F55:F56"/>
      <selection pane="bottomRight" activeCell="F55" sqref="F55:F56"/>
    </sheetView>
  </sheetViews>
  <sheetFormatPr defaultColWidth="9.125" defaultRowHeight="13.5" outlineLevelCol="1" x14ac:dyDescent="0.15"/>
  <cols>
    <col min="1" max="1" width="9.25" style="1" bestFit="1" customWidth="1"/>
    <col min="2" max="2" width="5.875" style="1" bestFit="1" customWidth="1"/>
    <col min="3" max="3" width="6.875" style="1" customWidth="1"/>
    <col min="4" max="5" width="8.875" style="1" customWidth="1"/>
    <col min="6" max="6" width="11.125" style="1" bestFit="1" customWidth="1"/>
    <col min="7" max="18" width="11.125" style="1" customWidth="1" outlineLevel="1"/>
    <col min="19" max="19" width="8.5" style="1" customWidth="1"/>
    <col min="20" max="20" width="8.625" style="1" customWidth="1"/>
    <col min="21" max="21" width="8" style="1" bestFit="1" customWidth="1"/>
    <col min="22" max="22" width="3.875" style="1" customWidth="1"/>
    <col min="23" max="256" width="9.125" style="1"/>
    <col min="257" max="257" width="9.25" style="1" bestFit="1" customWidth="1"/>
    <col min="258" max="258" width="5.875" style="1" bestFit="1" customWidth="1"/>
    <col min="259" max="259" width="6.875" style="1" customWidth="1"/>
    <col min="260" max="261" width="8.875" style="1" customWidth="1"/>
    <col min="262" max="262" width="11.125" style="1" bestFit="1" customWidth="1"/>
    <col min="263" max="274" width="11.125" style="1" customWidth="1"/>
    <col min="275" max="275" width="8.5" style="1" customWidth="1"/>
    <col min="276" max="276" width="8.625" style="1" customWidth="1"/>
    <col min="277" max="277" width="8" style="1" bestFit="1" customWidth="1"/>
    <col min="278" max="278" width="3.875" style="1" customWidth="1"/>
    <col min="279" max="512" width="9.125" style="1"/>
    <col min="513" max="513" width="9.25" style="1" bestFit="1" customWidth="1"/>
    <col min="514" max="514" width="5.875" style="1" bestFit="1" customWidth="1"/>
    <col min="515" max="515" width="6.875" style="1" customWidth="1"/>
    <col min="516" max="517" width="8.875" style="1" customWidth="1"/>
    <col min="518" max="518" width="11.125" style="1" bestFit="1" customWidth="1"/>
    <col min="519" max="530" width="11.125" style="1" customWidth="1"/>
    <col min="531" max="531" width="8.5" style="1" customWidth="1"/>
    <col min="532" max="532" width="8.625" style="1" customWidth="1"/>
    <col min="533" max="533" width="8" style="1" bestFit="1" customWidth="1"/>
    <col min="534" max="534" width="3.875" style="1" customWidth="1"/>
    <col min="535" max="768" width="9.125" style="1"/>
    <col min="769" max="769" width="9.25" style="1" bestFit="1" customWidth="1"/>
    <col min="770" max="770" width="5.875" style="1" bestFit="1" customWidth="1"/>
    <col min="771" max="771" width="6.875" style="1" customWidth="1"/>
    <col min="772" max="773" width="8.875" style="1" customWidth="1"/>
    <col min="774" max="774" width="11.125" style="1" bestFit="1" customWidth="1"/>
    <col min="775" max="786" width="11.125" style="1" customWidth="1"/>
    <col min="787" max="787" width="8.5" style="1" customWidth="1"/>
    <col min="788" max="788" width="8.625" style="1" customWidth="1"/>
    <col min="789" max="789" width="8" style="1" bestFit="1" customWidth="1"/>
    <col min="790" max="790" width="3.875" style="1" customWidth="1"/>
    <col min="791" max="1024" width="9.125" style="1"/>
    <col min="1025" max="1025" width="9.25" style="1" bestFit="1" customWidth="1"/>
    <col min="1026" max="1026" width="5.875" style="1" bestFit="1" customWidth="1"/>
    <col min="1027" max="1027" width="6.875" style="1" customWidth="1"/>
    <col min="1028" max="1029" width="8.875" style="1" customWidth="1"/>
    <col min="1030" max="1030" width="11.125" style="1" bestFit="1" customWidth="1"/>
    <col min="1031" max="1042" width="11.125" style="1" customWidth="1"/>
    <col min="1043" max="1043" width="8.5" style="1" customWidth="1"/>
    <col min="1044" max="1044" width="8.625" style="1" customWidth="1"/>
    <col min="1045" max="1045" width="8" style="1" bestFit="1" customWidth="1"/>
    <col min="1046" max="1046" width="3.875" style="1" customWidth="1"/>
    <col min="1047" max="1280" width="9.125" style="1"/>
    <col min="1281" max="1281" width="9.25" style="1" bestFit="1" customWidth="1"/>
    <col min="1282" max="1282" width="5.875" style="1" bestFit="1" customWidth="1"/>
    <col min="1283" max="1283" width="6.875" style="1" customWidth="1"/>
    <col min="1284" max="1285" width="8.875" style="1" customWidth="1"/>
    <col min="1286" max="1286" width="11.125" style="1" bestFit="1" customWidth="1"/>
    <col min="1287" max="1298" width="11.125" style="1" customWidth="1"/>
    <col min="1299" max="1299" width="8.5" style="1" customWidth="1"/>
    <col min="1300" max="1300" width="8.625" style="1" customWidth="1"/>
    <col min="1301" max="1301" width="8" style="1" bestFit="1" customWidth="1"/>
    <col min="1302" max="1302" width="3.875" style="1" customWidth="1"/>
    <col min="1303" max="1536" width="9.125" style="1"/>
    <col min="1537" max="1537" width="9.25" style="1" bestFit="1" customWidth="1"/>
    <col min="1538" max="1538" width="5.875" style="1" bestFit="1" customWidth="1"/>
    <col min="1539" max="1539" width="6.875" style="1" customWidth="1"/>
    <col min="1540" max="1541" width="8.875" style="1" customWidth="1"/>
    <col min="1542" max="1542" width="11.125" style="1" bestFit="1" customWidth="1"/>
    <col min="1543" max="1554" width="11.125" style="1" customWidth="1"/>
    <col min="1555" max="1555" width="8.5" style="1" customWidth="1"/>
    <col min="1556" max="1556" width="8.625" style="1" customWidth="1"/>
    <col min="1557" max="1557" width="8" style="1" bestFit="1" customWidth="1"/>
    <col min="1558" max="1558" width="3.875" style="1" customWidth="1"/>
    <col min="1559" max="1792" width="9.125" style="1"/>
    <col min="1793" max="1793" width="9.25" style="1" bestFit="1" customWidth="1"/>
    <col min="1794" max="1794" width="5.875" style="1" bestFit="1" customWidth="1"/>
    <col min="1795" max="1795" width="6.875" style="1" customWidth="1"/>
    <col min="1796" max="1797" width="8.875" style="1" customWidth="1"/>
    <col min="1798" max="1798" width="11.125" style="1" bestFit="1" customWidth="1"/>
    <col min="1799" max="1810" width="11.125" style="1" customWidth="1"/>
    <col min="1811" max="1811" width="8.5" style="1" customWidth="1"/>
    <col min="1812" max="1812" width="8.625" style="1" customWidth="1"/>
    <col min="1813" max="1813" width="8" style="1" bestFit="1" customWidth="1"/>
    <col min="1814" max="1814" width="3.875" style="1" customWidth="1"/>
    <col min="1815" max="2048" width="9.125" style="1"/>
    <col min="2049" max="2049" width="9.25" style="1" bestFit="1" customWidth="1"/>
    <col min="2050" max="2050" width="5.875" style="1" bestFit="1" customWidth="1"/>
    <col min="2051" max="2051" width="6.875" style="1" customWidth="1"/>
    <col min="2052" max="2053" width="8.875" style="1" customWidth="1"/>
    <col min="2054" max="2054" width="11.125" style="1" bestFit="1" customWidth="1"/>
    <col min="2055" max="2066" width="11.125" style="1" customWidth="1"/>
    <col min="2067" max="2067" width="8.5" style="1" customWidth="1"/>
    <col min="2068" max="2068" width="8.625" style="1" customWidth="1"/>
    <col min="2069" max="2069" width="8" style="1" bestFit="1" customWidth="1"/>
    <col min="2070" max="2070" width="3.875" style="1" customWidth="1"/>
    <col min="2071" max="2304" width="9.125" style="1"/>
    <col min="2305" max="2305" width="9.25" style="1" bestFit="1" customWidth="1"/>
    <col min="2306" max="2306" width="5.875" style="1" bestFit="1" customWidth="1"/>
    <col min="2307" max="2307" width="6.875" style="1" customWidth="1"/>
    <col min="2308" max="2309" width="8.875" style="1" customWidth="1"/>
    <col min="2310" max="2310" width="11.125" style="1" bestFit="1" customWidth="1"/>
    <col min="2311" max="2322" width="11.125" style="1" customWidth="1"/>
    <col min="2323" max="2323" width="8.5" style="1" customWidth="1"/>
    <col min="2324" max="2324" width="8.625" style="1" customWidth="1"/>
    <col min="2325" max="2325" width="8" style="1" bestFit="1" customWidth="1"/>
    <col min="2326" max="2326" width="3.875" style="1" customWidth="1"/>
    <col min="2327" max="2560" width="9.125" style="1"/>
    <col min="2561" max="2561" width="9.25" style="1" bestFit="1" customWidth="1"/>
    <col min="2562" max="2562" width="5.875" style="1" bestFit="1" customWidth="1"/>
    <col min="2563" max="2563" width="6.875" style="1" customWidth="1"/>
    <col min="2564" max="2565" width="8.875" style="1" customWidth="1"/>
    <col min="2566" max="2566" width="11.125" style="1" bestFit="1" customWidth="1"/>
    <col min="2567" max="2578" width="11.125" style="1" customWidth="1"/>
    <col min="2579" max="2579" width="8.5" style="1" customWidth="1"/>
    <col min="2580" max="2580" width="8.625" style="1" customWidth="1"/>
    <col min="2581" max="2581" width="8" style="1" bestFit="1" customWidth="1"/>
    <col min="2582" max="2582" width="3.875" style="1" customWidth="1"/>
    <col min="2583" max="2816" width="9.125" style="1"/>
    <col min="2817" max="2817" width="9.25" style="1" bestFit="1" customWidth="1"/>
    <col min="2818" max="2818" width="5.875" style="1" bestFit="1" customWidth="1"/>
    <col min="2819" max="2819" width="6.875" style="1" customWidth="1"/>
    <col min="2820" max="2821" width="8.875" style="1" customWidth="1"/>
    <col min="2822" max="2822" width="11.125" style="1" bestFit="1" customWidth="1"/>
    <col min="2823" max="2834" width="11.125" style="1" customWidth="1"/>
    <col min="2835" max="2835" width="8.5" style="1" customWidth="1"/>
    <col min="2836" max="2836" width="8.625" style="1" customWidth="1"/>
    <col min="2837" max="2837" width="8" style="1" bestFit="1" customWidth="1"/>
    <col min="2838" max="2838" width="3.875" style="1" customWidth="1"/>
    <col min="2839" max="3072" width="9.125" style="1"/>
    <col min="3073" max="3073" width="9.25" style="1" bestFit="1" customWidth="1"/>
    <col min="3074" max="3074" width="5.875" style="1" bestFit="1" customWidth="1"/>
    <col min="3075" max="3075" width="6.875" style="1" customWidth="1"/>
    <col min="3076" max="3077" width="8.875" style="1" customWidth="1"/>
    <col min="3078" max="3078" width="11.125" style="1" bestFit="1" customWidth="1"/>
    <col min="3079" max="3090" width="11.125" style="1" customWidth="1"/>
    <col min="3091" max="3091" width="8.5" style="1" customWidth="1"/>
    <col min="3092" max="3092" width="8.625" style="1" customWidth="1"/>
    <col min="3093" max="3093" width="8" style="1" bestFit="1" customWidth="1"/>
    <col min="3094" max="3094" width="3.875" style="1" customWidth="1"/>
    <col min="3095" max="3328" width="9.125" style="1"/>
    <col min="3329" max="3329" width="9.25" style="1" bestFit="1" customWidth="1"/>
    <col min="3330" max="3330" width="5.875" style="1" bestFit="1" customWidth="1"/>
    <col min="3331" max="3331" width="6.875" style="1" customWidth="1"/>
    <col min="3332" max="3333" width="8.875" style="1" customWidth="1"/>
    <col min="3334" max="3334" width="11.125" style="1" bestFit="1" customWidth="1"/>
    <col min="3335" max="3346" width="11.125" style="1" customWidth="1"/>
    <col min="3347" max="3347" width="8.5" style="1" customWidth="1"/>
    <col min="3348" max="3348" width="8.625" style="1" customWidth="1"/>
    <col min="3349" max="3349" width="8" style="1" bestFit="1" customWidth="1"/>
    <col min="3350" max="3350" width="3.875" style="1" customWidth="1"/>
    <col min="3351" max="3584" width="9.125" style="1"/>
    <col min="3585" max="3585" width="9.25" style="1" bestFit="1" customWidth="1"/>
    <col min="3586" max="3586" width="5.875" style="1" bestFit="1" customWidth="1"/>
    <col min="3587" max="3587" width="6.875" style="1" customWidth="1"/>
    <col min="3588" max="3589" width="8.875" style="1" customWidth="1"/>
    <col min="3590" max="3590" width="11.125" style="1" bestFit="1" customWidth="1"/>
    <col min="3591" max="3602" width="11.125" style="1" customWidth="1"/>
    <col min="3603" max="3603" width="8.5" style="1" customWidth="1"/>
    <col min="3604" max="3604" width="8.625" style="1" customWidth="1"/>
    <col min="3605" max="3605" width="8" style="1" bestFit="1" customWidth="1"/>
    <col min="3606" max="3606" width="3.875" style="1" customWidth="1"/>
    <col min="3607" max="3840" width="9.125" style="1"/>
    <col min="3841" max="3841" width="9.25" style="1" bestFit="1" customWidth="1"/>
    <col min="3842" max="3842" width="5.875" style="1" bestFit="1" customWidth="1"/>
    <col min="3843" max="3843" width="6.875" style="1" customWidth="1"/>
    <col min="3844" max="3845" width="8.875" style="1" customWidth="1"/>
    <col min="3846" max="3846" width="11.125" style="1" bestFit="1" customWidth="1"/>
    <col min="3847" max="3858" width="11.125" style="1" customWidth="1"/>
    <col min="3859" max="3859" width="8.5" style="1" customWidth="1"/>
    <col min="3860" max="3860" width="8.625" style="1" customWidth="1"/>
    <col min="3861" max="3861" width="8" style="1" bestFit="1" customWidth="1"/>
    <col min="3862" max="3862" width="3.875" style="1" customWidth="1"/>
    <col min="3863" max="4096" width="9.125" style="1"/>
    <col min="4097" max="4097" width="9.25" style="1" bestFit="1" customWidth="1"/>
    <col min="4098" max="4098" width="5.875" style="1" bestFit="1" customWidth="1"/>
    <col min="4099" max="4099" width="6.875" style="1" customWidth="1"/>
    <col min="4100" max="4101" width="8.875" style="1" customWidth="1"/>
    <col min="4102" max="4102" width="11.125" style="1" bestFit="1" customWidth="1"/>
    <col min="4103" max="4114" width="11.125" style="1" customWidth="1"/>
    <col min="4115" max="4115" width="8.5" style="1" customWidth="1"/>
    <col min="4116" max="4116" width="8.625" style="1" customWidth="1"/>
    <col min="4117" max="4117" width="8" style="1" bestFit="1" customWidth="1"/>
    <col min="4118" max="4118" width="3.875" style="1" customWidth="1"/>
    <col min="4119" max="4352" width="9.125" style="1"/>
    <col min="4353" max="4353" width="9.25" style="1" bestFit="1" customWidth="1"/>
    <col min="4354" max="4354" width="5.875" style="1" bestFit="1" customWidth="1"/>
    <col min="4355" max="4355" width="6.875" style="1" customWidth="1"/>
    <col min="4356" max="4357" width="8.875" style="1" customWidth="1"/>
    <col min="4358" max="4358" width="11.125" style="1" bestFit="1" customWidth="1"/>
    <col min="4359" max="4370" width="11.125" style="1" customWidth="1"/>
    <col min="4371" max="4371" width="8.5" style="1" customWidth="1"/>
    <col min="4372" max="4372" width="8.625" style="1" customWidth="1"/>
    <col min="4373" max="4373" width="8" style="1" bestFit="1" customWidth="1"/>
    <col min="4374" max="4374" width="3.875" style="1" customWidth="1"/>
    <col min="4375" max="4608" width="9.125" style="1"/>
    <col min="4609" max="4609" width="9.25" style="1" bestFit="1" customWidth="1"/>
    <col min="4610" max="4610" width="5.875" style="1" bestFit="1" customWidth="1"/>
    <col min="4611" max="4611" width="6.875" style="1" customWidth="1"/>
    <col min="4612" max="4613" width="8.875" style="1" customWidth="1"/>
    <col min="4614" max="4614" width="11.125" style="1" bestFit="1" customWidth="1"/>
    <col min="4615" max="4626" width="11.125" style="1" customWidth="1"/>
    <col min="4627" max="4627" width="8.5" style="1" customWidth="1"/>
    <col min="4628" max="4628" width="8.625" style="1" customWidth="1"/>
    <col min="4629" max="4629" width="8" style="1" bestFit="1" customWidth="1"/>
    <col min="4630" max="4630" width="3.875" style="1" customWidth="1"/>
    <col min="4631" max="4864" width="9.125" style="1"/>
    <col min="4865" max="4865" width="9.25" style="1" bestFit="1" customWidth="1"/>
    <col min="4866" max="4866" width="5.875" style="1" bestFit="1" customWidth="1"/>
    <col min="4867" max="4867" width="6.875" style="1" customWidth="1"/>
    <col min="4868" max="4869" width="8.875" style="1" customWidth="1"/>
    <col min="4870" max="4870" width="11.125" style="1" bestFit="1" customWidth="1"/>
    <col min="4871" max="4882" width="11.125" style="1" customWidth="1"/>
    <col min="4883" max="4883" width="8.5" style="1" customWidth="1"/>
    <col min="4884" max="4884" width="8.625" style="1" customWidth="1"/>
    <col min="4885" max="4885" width="8" style="1" bestFit="1" customWidth="1"/>
    <col min="4886" max="4886" width="3.875" style="1" customWidth="1"/>
    <col min="4887" max="5120" width="9.125" style="1"/>
    <col min="5121" max="5121" width="9.25" style="1" bestFit="1" customWidth="1"/>
    <col min="5122" max="5122" width="5.875" style="1" bestFit="1" customWidth="1"/>
    <col min="5123" max="5123" width="6.875" style="1" customWidth="1"/>
    <col min="5124" max="5125" width="8.875" style="1" customWidth="1"/>
    <col min="5126" max="5126" width="11.125" style="1" bestFit="1" customWidth="1"/>
    <col min="5127" max="5138" width="11.125" style="1" customWidth="1"/>
    <col min="5139" max="5139" width="8.5" style="1" customWidth="1"/>
    <col min="5140" max="5140" width="8.625" style="1" customWidth="1"/>
    <col min="5141" max="5141" width="8" style="1" bestFit="1" customWidth="1"/>
    <col min="5142" max="5142" width="3.875" style="1" customWidth="1"/>
    <col min="5143" max="5376" width="9.125" style="1"/>
    <col min="5377" max="5377" width="9.25" style="1" bestFit="1" customWidth="1"/>
    <col min="5378" max="5378" width="5.875" style="1" bestFit="1" customWidth="1"/>
    <col min="5379" max="5379" width="6.875" style="1" customWidth="1"/>
    <col min="5380" max="5381" width="8.875" style="1" customWidth="1"/>
    <col min="5382" max="5382" width="11.125" style="1" bestFit="1" customWidth="1"/>
    <col min="5383" max="5394" width="11.125" style="1" customWidth="1"/>
    <col min="5395" max="5395" width="8.5" style="1" customWidth="1"/>
    <col min="5396" max="5396" width="8.625" style="1" customWidth="1"/>
    <col min="5397" max="5397" width="8" style="1" bestFit="1" customWidth="1"/>
    <col min="5398" max="5398" width="3.875" style="1" customWidth="1"/>
    <col min="5399" max="5632" width="9.125" style="1"/>
    <col min="5633" max="5633" width="9.25" style="1" bestFit="1" customWidth="1"/>
    <col min="5634" max="5634" width="5.875" style="1" bestFit="1" customWidth="1"/>
    <col min="5635" max="5635" width="6.875" style="1" customWidth="1"/>
    <col min="5636" max="5637" width="8.875" style="1" customWidth="1"/>
    <col min="5638" max="5638" width="11.125" style="1" bestFit="1" customWidth="1"/>
    <col min="5639" max="5650" width="11.125" style="1" customWidth="1"/>
    <col min="5651" max="5651" width="8.5" style="1" customWidth="1"/>
    <col min="5652" max="5652" width="8.625" style="1" customWidth="1"/>
    <col min="5653" max="5653" width="8" style="1" bestFit="1" customWidth="1"/>
    <col min="5654" max="5654" width="3.875" style="1" customWidth="1"/>
    <col min="5655" max="5888" width="9.125" style="1"/>
    <col min="5889" max="5889" width="9.25" style="1" bestFit="1" customWidth="1"/>
    <col min="5890" max="5890" width="5.875" style="1" bestFit="1" customWidth="1"/>
    <col min="5891" max="5891" width="6.875" style="1" customWidth="1"/>
    <col min="5892" max="5893" width="8.875" style="1" customWidth="1"/>
    <col min="5894" max="5894" width="11.125" style="1" bestFit="1" customWidth="1"/>
    <col min="5895" max="5906" width="11.125" style="1" customWidth="1"/>
    <col min="5907" max="5907" width="8.5" style="1" customWidth="1"/>
    <col min="5908" max="5908" width="8.625" style="1" customWidth="1"/>
    <col min="5909" max="5909" width="8" style="1" bestFit="1" customWidth="1"/>
    <col min="5910" max="5910" width="3.875" style="1" customWidth="1"/>
    <col min="5911" max="6144" width="9.125" style="1"/>
    <col min="6145" max="6145" width="9.25" style="1" bestFit="1" customWidth="1"/>
    <col min="6146" max="6146" width="5.875" style="1" bestFit="1" customWidth="1"/>
    <col min="6147" max="6147" width="6.875" style="1" customWidth="1"/>
    <col min="6148" max="6149" width="8.875" style="1" customWidth="1"/>
    <col min="6150" max="6150" width="11.125" style="1" bestFit="1" customWidth="1"/>
    <col min="6151" max="6162" width="11.125" style="1" customWidth="1"/>
    <col min="6163" max="6163" width="8.5" style="1" customWidth="1"/>
    <col min="6164" max="6164" width="8.625" style="1" customWidth="1"/>
    <col min="6165" max="6165" width="8" style="1" bestFit="1" customWidth="1"/>
    <col min="6166" max="6166" width="3.875" style="1" customWidth="1"/>
    <col min="6167" max="6400" width="9.125" style="1"/>
    <col min="6401" max="6401" width="9.25" style="1" bestFit="1" customWidth="1"/>
    <col min="6402" max="6402" width="5.875" style="1" bestFit="1" customWidth="1"/>
    <col min="6403" max="6403" width="6.875" style="1" customWidth="1"/>
    <col min="6404" max="6405" width="8.875" style="1" customWidth="1"/>
    <col min="6406" max="6406" width="11.125" style="1" bestFit="1" customWidth="1"/>
    <col min="6407" max="6418" width="11.125" style="1" customWidth="1"/>
    <col min="6419" max="6419" width="8.5" style="1" customWidth="1"/>
    <col min="6420" max="6420" width="8.625" style="1" customWidth="1"/>
    <col min="6421" max="6421" width="8" style="1" bestFit="1" customWidth="1"/>
    <col min="6422" max="6422" width="3.875" style="1" customWidth="1"/>
    <col min="6423" max="6656" width="9.125" style="1"/>
    <col min="6657" max="6657" width="9.25" style="1" bestFit="1" customWidth="1"/>
    <col min="6658" max="6658" width="5.875" style="1" bestFit="1" customWidth="1"/>
    <col min="6659" max="6659" width="6.875" style="1" customWidth="1"/>
    <col min="6660" max="6661" width="8.875" style="1" customWidth="1"/>
    <col min="6662" max="6662" width="11.125" style="1" bestFit="1" customWidth="1"/>
    <col min="6663" max="6674" width="11.125" style="1" customWidth="1"/>
    <col min="6675" max="6675" width="8.5" style="1" customWidth="1"/>
    <col min="6676" max="6676" width="8.625" style="1" customWidth="1"/>
    <col min="6677" max="6677" width="8" style="1" bestFit="1" customWidth="1"/>
    <col min="6678" max="6678" width="3.875" style="1" customWidth="1"/>
    <col min="6679" max="6912" width="9.125" style="1"/>
    <col min="6913" max="6913" width="9.25" style="1" bestFit="1" customWidth="1"/>
    <col min="6914" max="6914" width="5.875" style="1" bestFit="1" customWidth="1"/>
    <col min="6915" max="6915" width="6.875" style="1" customWidth="1"/>
    <col min="6916" max="6917" width="8.875" style="1" customWidth="1"/>
    <col min="6918" max="6918" width="11.125" style="1" bestFit="1" customWidth="1"/>
    <col min="6919" max="6930" width="11.125" style="1" customWidth="1"/>
    <col min="6931" max="6931" width="8.5" style="1" customWidth="1"/>
    <col min="6932" max="6932" width="8.625" style="1" customWidth="1"/>
    <col min="6933" max="6933" width="8" style="1" bestFit="1" customWidth="1"/>
    <col min="6934" max="6934" width="3.875" style="1" customWidth="1"/>
    <col min="6935" max="7168" width="9.125" style="1"/>
    <col min="7169" max="7169" width="9.25" style="1" bestFit="1" customWidth="1"/>
    <col min="7170" max="7170" width="5.875" style="1" bestFit="1" customWidth="1"/>
    <col min="7171" max="7171" width="6.875" style="1" customWidth="1"/>
    <col min="7172" max="7173" width="8.875" style="1" customWidth="1"/>
    <col min="7174" max="7174" width="11.125" style="1" bestFit="1" customWidth="1"/>
    <col min="7175" max="7186" width="11.125" style="1" customWidth="1"/>
    <col min="7187" max="7187" width="8.5" style="1" customWidth="1"/>
    <col min="7188" max="7188" width="8.625" style="1" customWidth="1"/>
    <col min="7189" max="7189" width="8" style="1" bestFit="1" customWidth="1"/>
    <col min="7190" max="7190" width="3.875" style="1" customWidth="1"/>
    <col min="7191" max="7424" width="9.125" style="1"/>
    <col min="7425" max="7425" width="9.25" style="1" bestFit="1" customWidth="1"/>
    <col min="7426" max="7426" width="5.875" style="1" bestFit="1" customWidth="1"/>
    <col min="7427" max="7427" width="6.875" style="1" customWidth="1"/>
    <col min="7428" max="7429" width="8.875" style="1" customWidth="1"/>
    <col min="7430" max="7430" width="11.125" style="1" bestFit="1" customWidth="1"/>
    <col min="7431" max="7442" width="11.125" style="1" customWidth="1"/>
    <col min="7443" max="7443" width="8.5" style="1" customWidth="1"/>
    <col min="7444" max="7444" width="8.625" style="1" customWidth="1"/>
    <col min="7445" max="7445" width="8" style="1" bestFit="1" customWidth="1"/>
    <col min="7446" max="7446" width="3.875" style="1" customWidth="1"/>
    <col min="7447" max="7680" width="9.125" style="1"/>
    <col min="7681" max="7681" width="9.25" style="1" bestFit="1" customWidth="1"/>
    <col min="7682" max="7682" width="5.875" style="1" bestFit="1" customWidth="1"/>
    <col min="7683" max="7683" width="6.875" style="1" customWidth="1"/>
    <col min="7684" max="7685" width="8.875" style="1" customWidth="1"/>
    <col min="7686" max="7686" width="11.125" style="1" bestFit="1" customWidth="1"/>
    <col min="7687" max="7698" width="11.125" style="1" customWidth="1"/>
    <col min="7699" max="7699" width="8.5" style="1" customWidth="1"/>
    <col min="7700" max="7700" width="8.625" style="1" customWidth="1"/>
    <col min="7701" max="7701" width="8" style="1" bestFit="1" customWidth="1"/>
    <col min="7702" max="7702" width="3.875" style="1" customWidth="1"/>
    <col min="7703" max="7936" width="9.125" style="1"/>
    <col min="7937" max="7937" width="9.25" style="1" bestFit="1" customWidth="1"/>
    <col min="7938" max="7938" width="5.875" style="1" bestFit="1" customWidth="1"/>
    <col min="7939" max="7939" width="6.875" style="1" customWidth="1"/>
    <col min="7940" max="7941" width="8.875" style="1" customWidth="1"/>
    <col min="7942" max="7942" width="11.125" style="1" bestFit="1" customWidth="1"/>
    <col min="7943" max="7954" width="11.125" style="1" customWidth="1"/>
    <col min="7955" max="7955" width="8.5" style="1" customWidth="1"/>
    <col min="7956" max="7956" width="8.625" style="1" customWidth="1"/>
    <col min="7957" max="7957" width="8" style="1" bestFit="1" customWidth="1"/>
    <col min="7958" max="7958" width="3.875" style="1" customWidth="1"/>
    <col min="7959" max="8192" width="9.125" style="1"/>
    <col min="8193" max="8193" width="9.25" style="1" bestFit="1" customWidth="1"/>
    <col min="8194" max="8194" width="5.875" style="1" bestFit="1" customWidth="1"/>
    <col min="8195" max="8195" width="6.875" style="1" customWidth="1"/>
    <col min="8196" max="8197" width="8.875" style="1" customWidth="1"/>
    <col min="8198" max="8198" width="11.125" style="1" bestFit="1" customWidth="1"/>
    <col min="8199" max="8210" width="11.125" style="1" customWidth="1"/>
    <col min="8211" max="8211" width="8.5" style="1" customWidth="1"/>
    <col min="8212" max="8212" width="8.625" style="1" customWidth="1"/>
    <col min="8213" max="8213" width="8" style="1" bestFit="1" customWidth="1"/>
    <col min="8214" max="8214" width="3.875" style="1" customWidth="1"/>
    <col min="8215" max="8448" width="9.125" style="1"/>
    <col min="8449" max="8449" width="9.25" style="1" bestFit="1" customWidth="1"/>
    <col min="8450" max="8450" width="5.875" style="1" bestFit="1" customWidth="1"/>
    <col min="8451" max="8451" width="6.875" style="1" customWidth="1"/>
    <col min="8452" max="8453" width="8.875" style="1" customWidth="1"/>
    <col min="8454" max="8454" width="11.125" style="1" bestFit="1" customWidth="1"/>
    <col min="8455" max="8466" width="11.125" style="1" customWidth="1"/>
    <col min="8467" max="8467" width="8.5" style="1" customWidth="1"/>
    <col min="8468" max="8468" width="8.625" style="1" customWidth="1"/>
    <col min="8469" max="8469" width="8" style="1" bestFit="1" customWidth="1"/>
    <col min="8470" max="8470" width="3.875" style="1" customWidth="1"/>
    <col min="8471" max="8704" width="9.125" style="1"/>
    <col min="8705" max="8705" width="9.25" style="1" bestFit="1" customWidth="1"/>
    <col min="8706" max="8706" width="5.875" style="1" bestFit="1" customWidth="1"/>
    <col min="8707" max="8707" width="6.875" style="1" customWidth="1"/>
    <col min="8708" max="8709" width="8.875" style="1" customWidth="1"/>
    <col min="8710" max="8710" width="11.125" style="1" bestFit="1" customWidth="1"/>
    <col min="8711" max="8722" width="11.125" style="1" customWidth="1"/>
    <col min="8723" max="8723" width="8.5" style="1" customWidth="1"/>
    <col min="8724" max="8724" width="8.625" style="1" customWidth="1"/>
    <col min="8725" max="8725" width="8" style="1" bestFit="1" customWidth="1"/>
    <col min="8726" max="8726" width="3.875" style="1" customWidth="1"/>
    <col min="8727" max="8960" width="9.125" style="1"/>
    <col min="8961" max="8961" width="9.25" style="1" bestFit="1" customWidth="1"/>
    <col min="8962" max="8962" width="5.875" style="1" bestFit="1" customWidth="1"/>
    <col min="8963" max="8963" width="6.875" style="1" customWidth="1"/>
    <col min="8964" max="8965" width="8.875" style="1" customWidth="1"/>
    <col min="8966" max="8966" width="11.125" style="1" bestFit="1" customWidth="1"/>
    <col min="8967" max="8978" width="11.125" style="1" customWidth="1"/>
    <col min="8979" max="8979" width="8.5" style="1" customWidth="1"/>
    <col min="8980" max="8980" width="8.625" style="1" customWidth="1"/>
    <col min="8981" max="8981" width="8" style="1" bestFit="1" customWidth="1"/>
    <col min="8982" max="8982" width="3.875" style="1" customWidth="1"/>
    <col min="8983" max="9216" width="9.125" style="1"/>
    <col min="9217" max="9217" width="9.25" style="1" bestFit="1" customWidth="1"/>
    <col min="9218" max="9218" width="5.875" style="1" bestFit="1" customWidth="1"/>
    <col min="9219" max="9219" width="6.875" style="1" customWidth="1"/>
    <col min="9220" max="9221" width="8.875" style="1" customWidth="1"/>
    <col min="9222" max="9222" width="11.125" style="1" bestFit="1" customWidth="1"/>
    <col min="9223" max="9234" width="11.125" style="1" customWidth="1"/>
    <col min="9235" max="9235" width="8.5" style="1" customWidth="1"/>
    <col min="9236" max="9236" width="8.625" style="1" customWidth="1"/>
    <col min="9237" max="9237" width="8" style="1" bestFit="1" customWidth="1"/>
    <col min="9238" max="9238" width="3.875" style="1" customWidth="1"/>
    <col min="9239" max="9472" width="9.125" style="1"/>
    <col min="9473" max="9473" width="9.25" style="1" bestFit="1" customWidth="1"/>
    <col min="9474" max="9474" width="5.875" style="1" bestFit="1" customWidth="1"/>
    <col min="9475" max="9475" width="6.875" style="1" customWidth="1"/>
    <col min="9476" max="9477" width="8.875" style="1" customWidth="1"/>
    <col min="9478" max="9478" width="11.125" style="1" bestFit="1" customWidth="1"/>
    <col min="9479" max="9490" width="11.125" style="1" customWidth="1"/>
    <col min="9491" max="9491" width="8.5" style="1" customWidth="1"/>
    <col min="9492" max="9492" width="8.625" style="1" customWidth="1"/>
    <col min="9493" max="9493" width="8" style="1" bestFit="1" customWidth="1"/>
    <col min="9494" max="9494" width="3.875" style="1" customWidth="1"/>
    <col min="9495" max="9728" width="9.125" style="1"/>
    <col min="9729" max="9729" width="9.25" style="1" bestFit="1" customWidth="1"/>
    <col min="9730" max="9730" width="5.875" style="1" bestFit="1" customWidth="1"/>
    <col min="9731" max="9731" width="6.875" style="1" customWidth="1"/>
    <col min="9732" max="9733" width="8.875" style="1" customWidth="1"/>
    <col min="9734" max="9734" width="11.125" style="1" bestFit="1" customWidth="1"/>
    <col min="9735" max="9746" width="11.125" style="1" customWidth="1"/>
    <col min="9747" max="9747" width="8.5" style="1" customWidth="1"/>
    <col min="9748" max="9748" width="8.625" style="1" customWidth="1"/>
    <col min="9749" max="9749" width="8" style="1" bestFit="1" customWidth="1"/>
    <col min="9750" max="9750" width="3.875" style="1" customWidth="1"/>
    <col min="9751" max="9984" width="9.125" style="1"/>
    <col min="9985" max="9985" width="9.25" style="1" bestFit="1" customWidth="1"/>
    <col min="9986" max="9986" width="5.875" style="1" bestFit="1" customWidth="1"/>
    <col min="9987" max="9987" width="6.875" style="1" customWidth="1"/>
    <col min="9988" max="9989" width="8.875" style="1" customWidth="1"/>
    <col min="9990" max="9990" width="11.125" style="1" bestFit="1" customWidth="1"/>
    <col min="9991" max="10002" width="11.125" style="1" customWidth="1"/>
    <col min="10003" max="10003" width="8.5" style="1" customWidth="1"/>
    <col min="10004" max="10004" width="8.625" style="1" customWidth="1"/>
    <col min="10005" max="10005" width="8" style="1" bestFit="1" customWidth="1"/>
    <col min="10006" max="10006" width="3.875" style="1" customWidth="1"/>
    <col min="10007" max="10240" width="9.125" style="1"/>
    <col min="10241" max="10241" width="9.25" style="1" bestFit="1" customWidth="1"/>
    <col min="10242" max="10242" width="5.875" style="1" bestFit="1" customWidth="1"/>
    <col min="10243" max="10243" width="6.875" style="1" customWidth="1"/>
    <col min="10244" max="10245" width="8.875" style="1" customWidth="1"/>
    <col min="10246" max="10246" width="11.125" style="1" bestFit="1" customWidth="1"/>
    <col min="10247" max="10258" width="11.125" style="1" customWidth="1"/>
    <col min="10259" max="10259" width="8.5" style="1" customWidth="1"/>
    <col min="10260" max="10260" width="8.625" style="1" customWidth="1"/>
    <col min="10261" max="10261" width="8" style="1" bestFit="1" customWidth="1"/>
    <col min="10262" max="10262" width="3.875" style="1" customWidth="1"/>
    <col min="10263" max="10496" width="9.125" style="1"/>
    <col min="10497" max="10497" width="9.25" style="1" bestFit="1" customWidth="1"/>
    <col min="10498" max="10498" width="5.875" style="1" bestFit="1" customWidth="1"/>
    <col min="10499" max="10499" width="6.875" style="1" customWidth="1"/>
    <col min="10500" max="10501" width="8.875" style="1" customWidth="1"/>
    <col min="10502" max="10502" width="11.125" style="1" bestFit="1" customWidth="1"/>
    <col min="10503" max="10514" width="11.125" style="1" customWidth="1"/>
    <col min="10515" max="10515" width="8.5" style="1" customWidth="1"/>
    <col min="10516" max="10516" width="8.625" style="1" customWidth="1"/>
    <col min="10517" max="10517" width="8" style="1" bestFit="1" customWidth="1"/>
    <col min="10518" max="10518" width="3.875" style="1" customWidth="1"/>
    <col min="10519" max="10752" width="9.125" style="1"/>
    <col min="10753" max="10753" width="9.25" style="1" bestFit="1" customWidth="1"/>
    <col min="10754" max="10754" width="5.875" style="1" bestFit="1" customWidth="1"/>
    <col min="10755" max="10755" width="6.875" style="1" customWidth="1"/>
    <col min="10756" max="10757" width="8.875" style="1" customWidth="1"/>
    <col min="10758" max="10758" width="11.125" style="1" bestFit="1" customWidth="1"/>
    <col min="10759" max="10770" width="11.125" style="1" customWidth="1"/>
    <col min="10771" max="10771" width="8.5" style="1" customWidth="1"/>
    <col min="10772" max="10772" width="8.625" style="1" customWidth="1"/>
    <col min="10773" max="10773" width="8" style="1" bestFit="1" customWidth="1"/>
    <col min="10774" max="10774" width="3.875" style="1" customWidth="1"/>
    <col min="10775" max="11008" width="9.125" style="1"/>
    <col min="11009" max="11009" width="9.25" style="1" bestFit="1" customWidth="1"/>
    <col min="11010" max="11010" width="5.875" style="1" bestFit="1" customWidth="1"/>
    <col min="11011" max="11011" width="6.875" style="1" customWidth="1"/>
    <col min="11012" max="11013" width="8.875" style="1" customWidth="1"/>
    <col min="11014" max="11014" width="11.125" style="1" bestFit="1" customWidth="1"/>
    <col min="11015" max="11026" width="11.125" style="1" customWidth="1"/>
    <col min="11027" max="11027" width="8.5" style="1" customWidth="1"/>
    <col min="11028" max="11028" width="8.625" style="1" customWidth="1"/>
    <col min="11029" max="11029" width="8" style="1" bestFit="1" customWidth="1"/>
    <col min="11030" max="11030" width="3.875" style="1" customWidth="1"/>
    <col min="11031" max="11264" width="9.125" style="1"/>
    <col min="11265" max="11265" width="9.25" style="1" bestFit="1" customWidth="1"/>
    <col min="11266" max="11266" width="5.875" style="1" bestFit="1" customWidth="1"/>
    <col min="11267" max="11267" width="6.875" style="1" customWidth="1"/>
    <col min="11268" max="11269" width="8.875" style="1" customWidth="1"/>
    <col min="11270" max="11270" width="11.125" style="1" bestFit="1" customWidth="1"/>
    <col min="11271" max="11282" width="11.125" style="1" customWidth="1"/>
    <col min="11283" max="11283" width="8.5" style="1" customWidth="1"/>
    <col min="11284" max="11284" width="8.625" style="1" customWidth="1"/>
    <col min="11285" max="11285" width="8" style="1" bestFit="1" customWidth="1"/>
    <col min="11286" max="11286" width="3.875" style="1" customWidth="1"/>
    <col min="11287" max="11520" width="9.125" style="1"/>
    <col min="11521" max="11521" width="9.25" style="1" bestFit="1" customWidth="1"/>
    <col min="11522" max="11522" width="5.875" style="1" bestFit="1" customWidth="1"/>
    <col min="11523" max="11523" width="6.875" style="1" customWidth="1"/>
    <col min="11524" max="11525" width="8.875" style="1" customWidth="1"/>
    <col min="11526" max="11526" width="11.125" style="1" bestFit="1" customWidth="1"/>
    <col min="11527" max="11538" width="11.125" style="1" customWidth="1"/>
    <col min="11539" max="11539" width="8.5" style="1" customWidth="1"/>
    <col min="11540" max="11540" width="8.625" style="1" customWidth="1"/>
    <col min="11541" max="11541" width="8" style="1" bestFit="1" customWidth="1"/>
    <col min="11542" max="11542" width="3.875" style="1" customWidth="1"/>
    <col min="11543" max="11776" width="9.125" style="1"/>
    <col min="11777" max="11777" width="9.25" style="1" bestFit="1" customWidth="1"/>
    <col min="11778" max="11778" width="5.875" style="1" bestFit="1" customWidth="1"/>
    <col min="11779" max="11779" width="6.875" style="1" customWidth="1"/>
    <col min="11780" max="11781" width="8.875" style="1" customWidth="1"/>
    <col min="11782" max="11782" width="11.125" style="1" bestFit="1" customWidth="1"/>
    <col min="11783" max="11794" width="11.125" style="1" customWidth="1"/>
    <col min="11795" max="11795" width="8.5" style="1" customWidth="1"/>
    <col min="11796" max="11796" width="8.625" style="1" customWidth="1"/>
    <col min="11797" max="11797" width="8" style="1" bestFit="1" customWidth="1"/>
    <col min="11798" max="11798" width="3.875" style="1" customWidth="1"/>
    <col min="11799" max="12032" width="9.125" style="1"/>
    <col min="12033" max="12033" width="9.25" style="1" bestFit="1" customWidth="1"/>
    <col min="12034" max="12034" width="5.875" style="1" bestFit="1" customWidth="1"/>
    <col min="12035" max="12035" width="6.875" style="1" customWidth="1"/>
    <col min="12036" max="12037" width="8.875" style="1" customWidth="1"/>
    <col min="12038" max="12038" width="11.125" style="1" bestFit="1" customWidth="1"/>
    <col min="12039" max="12050" width="11.125" style="1" customWidth="1"/>
    <col min="12051" max="12051" width="8.5" style="1" customWidth="1"/>
    <col min="12052" max="12052" width="8.625" style="1" customWidth="1"/>
    <col min="12053" max="12053" width="8" style="1" bestFit="1" customWidth="1"/>
    <col min="12054" max="12054" width="3.875" style="1" customWidth="1"/>
    <col min="12055" max="12288" width="9.125" style="1"/>
    <col min="12289" max="12289" width="9.25" style="1" bestFit="1" customWidth="1"/>
    <col min="12290" max="12290" width="5.875" style="1" bestFit="1" customWidth="1"/>
    <col min="12291" max="12291" width="6.875" style="1" customWidth="1"/>
    <col min="12292" max="12293" width="8.875" style="1" customWidth="1"/>
    <col min="12294" max="12294" width="11.125" style="1" bestFit="1" customWidth="1"/>
    <col min="12295" max="12306" width="11.125" style="1" customWidth="1"/>
    <col min="12307" max="12307" width="8.5" style="1" customWidth="1"/>
    <col min="12308" max="12308" width="8.625" style="1" customWidth="1"/>
    <col min="12309" max="12309" width="8" style="1" bestFit="1" customWidth="1"/>
    <col min="12310" max="12310" width="3.875" style="1" customWidth="1"/>
    <col min="12311" max="12544" width="9.125" style="1"/>
    <col min="12545" max="12545" width="9.25" style="1" bestFit="1" customWidth="1"/>
    <col min="12546" max="12546" width="5.875" style="1" bestFit="1" customWidth="1"/>
    <col min="12547" max="12547" width="6.875" style="1" customWidth="1"/>
    <col min="12548" max="12549" width="8.875" style="1" customWidth="1"/>
    <col min="12550" max="12550" width="11.125" style="1" bestFit="1" customWidth="1"/>
    <col min="12551" max="12562" width="11.125" style="1" customWidth="1"/>
    <col min="12563" max="12563" width="8.5" style="1" customWidth="1"/>
    <col min="12564" max="12564" width="8.625" style="1" customWidth="1"/>
    <col min="12565" max="12565" width="8" style="1" bestFit="1" customWidth="1"/>
    <col min="12566" max="12566" width="3.875" style="1" customWidth="1"/>
    <col min="12567" max="12800" width="9.125" style="1"/>
    <col min="12801" max="12801" width="9.25" style="1" bestFit="1" customWidth="1"/>
    <col min="12802" max="12802" width="5.875" style="1" bestFit="1" customWidth="1"/>
    <col min="12803" max="12803" width="6.875" style="1" customWidth="1"/>
    <col min="12804" max="12805" width="8.875" style="1" customWidth="1"/>
    <col min="12806" max="12806" width="11.125" style="1" bestFit="1" customWidth="1"/>
    <col min="12807" max="12818" width="11.125" style="1" customWidth="1"/>
    <col min="12819" max="12819" width="8.5" style="1" customWidth="1"/>
    <col min="12820" max="12820" width="8.625" style="1" customWidth="1"/>
    <col min="12821" max="12821" width="8" style="1" bestFit="1" customWidth="1"/>
    <col min="12822" max="12822" width="3.875" style="1" customWidth="1"/>
    <col min="12823" max="13056" width="9.125" style="1"/>
    <col min="13057" max="13057" width="9.25" style="1" bestFit="1" customWidth="1"/>
    <col min="13058" max="13058" width="5.875" style="1" bestFit="1" customWidth="1"/>
    <col min="13059" max="13059" width="6.875" style="1" customWidth="1"/>
    <col min="13060" max="13061" width="8.875" style="1" customWidth="1"/>
    <col min="13062" max="13062" width="11.125" style="1" bestFit="1" customWidth="1"/>
    <col min="13063" max="13074" width="11.125" style="1" customWidth="1"/>
    <col min="13075" max="13075" width="8.5" style="1" customWidth="1"/>
    <col min="13076" max="13076" width="8.625" style="1" customWidth="1"/>
    <col min="13077" max="13077" width="8" style="1" bestFit="1" customWidth="1"/>
    <col min="13078" max="13078" width="3.875" style="1" customWidth="1"/>
    <col min="13079" max="13312" width="9.125" style="1"/>
    <col min="13313" max="13313" width="9.25" style="1" bestFit="1" customWidth="1"/>
    <col min="13314" max="13314" width="5.875" style="1" bestFit="1" customWidth="1"/>
    <col min="13315" max="13315" width="6.875" style="1" customWidth="1"/>
    <col min="13316" max="13317" width="8.875" style="1" customWidth="1"/>
    <col min="13318" max="13318" width="11.125" style="1" bestFit="1" customWidth="1"/>
    <col min="13319" max="13330" width="11.125" style="1" customWidth="1"/>
    <col min="13331" max="13331" width="8.5" style="1" customWidth="1"/>
    <col min="13332" max="13332" width="8.625" style="1" customWidth="1"/>
    <col min="13333" max="13333" width="8" style="1" bestFit="1" customWidth="1"/>
    <col min="13334" max="13334" width="3.875" style="1" customWidth="1"/>
    <col min="13335" max="13568" width="9.125" style="1"/>
    <col min="13569" max="13569" width="9.25" style="1" bestFit="1" customWidth="1"/>
    <col min="13570" max="13570" width="5.875" style="1" bestFit="1" customWidth="1"/>
    <col min="13571" max="13571" width="6.875" style="1" customWidth="1"/>
    <col min="13572" max="13573" width="8.875" style="1" customWidth="1"/>
    <col min="13574" max="13574" width="11.125" style="1" bestFit="1" customWidth="1"/>
    <col min="13575" max="13586" width="11.125" style="1" customWidth="1"/>
    <col min="13587" max="13587" width="8.5" style="1" customWidth="1"/>
    <col min="13588" max="13588" width="8.625" style="1" customWidth="1"/>
    <col min="13589" max="13589" width="8" style="1" bestFit="1" customWidth="1"/>
    <col min="13590" max="13590" width="3.875" style="1" customWidth="1"/>
    <col min="13591" max="13824" width="9.125" style="1"/>
    <col min="13825" max="13825" width="9.25" style="1" bestFit="1" customWidth="1"/>
    <col min="13826" max="13826" width="5.875" style="1" bestFit="1" customWidth="1"/>
    <col min="13827" max="13827" width="6.875" style="1" customWidth="1"/>
    <col min="13828" max="13829" width="8.875" style="1" customWidth="1"/>
    <col min="13830" max="13830" width="11.125" style="1" bestFit="1" customWidth="1"/>
    <col min="13831" max="13842" width="11.125" style="1" customWidth="1"/>
    <col min="13843" max="13843" width="8.5" style="1" customWidth="1"/>
    <col min="13844" max="13844" width="8.625" style="1" customWidth="1"/>
    <col min="13845" max="13845" width="8" style="1" bestFit="1" customWidth="1"/>
    <col min="13846" max="13846" width="3.875" style="1" customWidth="1"/>
    <col min="13847" max="14080" width="9.125" style="1"/>
    <col min="14081" max="14081" width="9.25" style="1" bestFit="1" customWidth="1"/>
    <col min="14082" max="14082" width="5.875" style="1" bestFit="1" customWidth="1"/>
    <col min="14083" max="14083" width="6.875" style="1" customWidth="1"/>
    <col min="14084" max="14085" width="8.875" style="1" customWidth="1"/>
    <col min="14086" max="14086" width="11.125" style="1" bestFit="1" customWidth="1"/>
    <col min="14087" max="14098" width="11.125" style="1" customWidth="1"/>
    <col min="14099" max="14099" width="8.5" style="1" customWidth="1"/>
    <col min="14100" max="14100" width="8.625" style="1" customWidth="1"/>
    <col min="14101" max="14101" width="8" style="1" bestFit="1" customWidth="1"/>
    <col min="14102" max="14102" width="3.875" style="1" customWidth="1"/>
    <col min="14103" max="14336" width="9.125" style="1"/>
    <col min="14337" max="14337" width="9.25" style="1" bestFit="1" customWidth="1"/>
    <col min="14338" max="14338" width="5.875" style="1" bestFit="1" customWidth="1"/>
    <col min="14339" max="14339" width="6.875" style="1" customWidth="1"/>
    <col min="14340" max="14341" width="8.875" style="1" customWidth="1"/>
    <col min="14342" max="14342" width="11.125" style="1" bestFit="1" customWidth="1"/>
    <col min="14343" max="14354" width="11.125" style="1" customWidth="1"/>
    <col min="14355" max="14355" width="8.5" style="1" customWidth="1"/>
    <col min="14356" max="14356" width="8.625" style="1" customWidth="1"/>
    <col min="14357" max="14357" width="8" style="1" bestFit="1" customWidth="1"/>
    <col min="14358" max="14358" width="3.875" style="1" customWidth="1"/>
    <col min="14359" max="14592" width="9.125" style="1"/>
    <col min="14593" max="14593" width="9.25" style="1" bestFit="1" customWidth="1"/>
    <col min="14594" max="14594" width="5.875" style="1" bestFit="1" customWidth="1"/>
    <col min="14595" max="14595" width="6.875" style="1" customWidth="1"/>
    <col min="14596" max="14597" width="8.875" style="1" customWidth="1"/>
    <col min="14598" max="14598" width="11.125" style="1" bestFit="1" customWidth="1"/>
    <col min="14599" max="14610" width="11.125" style="1" customWidth="1"/>
    <col min="14611" max="14611" width="8.5" style="1" customWidth="1"/>
    <col min="14612" max="14612" width="8.625" style="1" customWidth="1"/>
    <col min="14613" max="14613" width="8" style="1" bestFit="1" customWidth="1"/>
    <col min="14614" max="14614" width="3.875" style="1" customWidth="1"/>
    <col min="14615" max="14848" width="9.125" style="1"/>
    <col min="14849" max="14849" width="9.25" style="1" bestFit="1" customWidth="1"/>
    <col min="14850" max="14850" width="5.875" style="1" bestFit="1" customWidth="1"/>
    <col min="14851" max="14851" width="6.875" style="1" customWidth="1"/>
    <col min="14852" max="14853" width="8.875" style="1" customWidth="1"/>
    <col min="14854" max="14854" width="11.125" style="1" bestFit="1" customWidth="1"/>
    <col min="14855" max="14866" width="11.125" style="1" customWidth="1"/>
    <col min="14867" max="14867" width="8.5" style="1" customWidth="1"/>
    <col min="14868" max="14868" width="8.625" style="1" customWidth="1"/>
    <col min="14869" max="14869" width="8" style="1" bestFit="1" customWidth="1"/>
    <col min="14870" max="14870" width="3.875" style="1" customWidth="1"/>
    <col min="14871" max="15104" width="9.125" style="1"/>
    <col min="15105" max="15105" width="9.25" style="1" bestFit="1" customWidth="1"/>
    <col min="15106" max="15106" width="5.875" style="1" bestFit="1" customWidth="1"/>
    <col min="15107" max="15107" width="6.875" style="1" customWidth="1"/>
    <col min="15108" max="15109" width="8.875" style="1" customWidth="1"/>
    <col min="15110" max="15110" width="11.125" style="1" bestFit="1" customWidth="1"/>
    <col min="15111" max="15122" width="11.125" style="1" customWidth="1"/>
    <col min="15123" max="15123" width="8.5" style="1" customWidth="1"/>
    <col min="15124" max="15124" width="8.625" style="1" customWidth="1"/>
    <col min="15125" max="15125" width="8" style="1" bestFit="1" customWidth="1"/>
    <col min="15126" max="15126" width="3.875" style="1" customWidth="1"/>
    <col min="15127" max="15360" width="9.125" style="1"/>
    <col min="15361" max="15361" width="9.25" style="1" bestFit="1" customWidth="1"/>
    <col min="15362" max="15362" width="5.875" style="1" bestFit="1" customWidth="1"/>
    <col min="15363" max="15363" width="6.875" style="1" customWidth="1"/>
    <col min="15364" max="15365" width="8.875" style="1" customWidth="1"/>
    <col min="15366" max="15366" width="11.125" style="1" bestFit="1" customWidth="1"/>
    <col min="15367" max="15378" width="11.125" style="1" customWidth="1"/>
    <col min="15379" max="15379" width="8.5" style="1" customWidth="1"/>
    <col min="15380" max="15380" width="8.625" style="1" customWidth="1"/>
    <col min="15381" max="15381" width="8" style="1" bestFit="1" customWidth="1"/>
    <col min="15382" max="15382" width="3.875" style="1" customWidth="1"/>
    <col min="15383" max="15616" width="9.125" style="1"/>
    <col min="15617" max="15617" width="9.25" style="1" bestFit="1" customWidth="1"/>
    <col min="15618" max="15618" width="5.875" style="1" bestFit="1" customWidth="1"/>
    <col min="15619" max="15619" width="6.875" style="1" customWidth="1"/>
    <col min="15620" max="15621" width="8.875" style="1" customWidth="1"/>
    <col min="15622" max="15622" width="11.125" style="1" bestFit="1" customWidth="1"/>
    <col min="15623" max="15634" width="11.125" style="1" customWidth="1"/>
    <col min="15635" max="15635" width="8.5" style="1" customWidth="1"/>
    <col min="15636" max="15636" width="8.625" style="1" customWidth="1"/>
    <col min="15637" max="15637" width="8" style="1" bestFit="1" customWidth="1"/>
    <col min="15638" max="15638" width="3.875" style="1" customWidth="1"/>
    <col min="15639" max="15872" width="9.125" style="1"/>
    <col min="15873" max="15873" width="9.25" style="1" bestFit="1" customWidth="1"/>
    <col min="15874" max="15874" width="5.875" style="1" bestFit="1" customWidth="1"/>
    <col min="15875" max="15875" width="6.875" style="1" customWidth="1"/>
    <col min="15876" max="15877" width="8.875" style="1" customWidth="1"/>
    <col min="15878" max="15878" width="11.125" style="1" bestFit="1" customWidth="1"/>
    <col min="15879" max="15890" width="11.125" style="1" customWidth="1"/>
    <col min="15891" max="15891" width="8.5" style="1" customWidth="1"/>
    <col min="15892" max="15892" width="8.625" style="1" customWidth="1"/>
    <col min="15893" max="15893" width="8" style="1" bestFit="1" customWidth="1"/>
    <col min="15894" max="15894" width="3.875" style="1" customWidth="1"/>
    <col min="15895" max="16128" width="9.125" style="1"/>
    <col min="16129" max="16129" width="9.25" style="1" bestFit="1" customWidth="1"/>
    <col min="16130" max="16130" width="5.875" style="1" bestFit="1" customWidth="1"/>
    <col min="16131" max="16131" width="6.875" style="1" customWidth="1"/>
    <col min="16132" max="16133" width="8.875" style="1" customWidth="1"/>
    <col min="16134" max="16134" width="11.125" style="1" bestFit="1" customWidth="1"/>
    <col min="16135" max="16146" width="11.125" style="1" customWidth="1"/>
    <col min="16147" max="16147" width="8.5" style="1" customWidth="1"/>
    <col min="16148" max="16148" width="8.625" style="1" customWidth="1"/>
    <col min="16149" max="16149" width="8" style="1" bestFit="1" customWidth="1"/>
    <col min="16150" max="16150" width="3.875" style="1" customWidth="1"/>
    <col min="16151" max="16384" width="9.125" style="1"/>
  </cols>
  <sheetData>
    <row r="1" spans="1:70" ht="16.5" x14ac:dyDescent="0.15">
      <c r="E1" s="2" t="s">
        <v>183</v>
      </c>
    </row>
    <row r="2" spans="1:70" s="2" customFormat="1" ht="23.25" customHeight="1" thickBot="1" x14ac:dyDescent="0.2">
      <c r="A2" s="1"/>
      <c r="S2" s="3" t="s">
        <v>184</v>
      </c>
    </row>
    <row r="3" spans="1:70" s="2" customFormat="1" ht="33.75" thickBot="1" x14ac:dyDescent="0.2">
      <c r="B3" s="4" t="s">
        <v>185</v>
      </c>
      <c r="C3" s="5" t="s">
        <v>3</v>
      </c>
      <c r="D3" s="5" t="s">
        <v>186</v>
      </c>
      <c r="E3" s="6" t="s">
        <v>187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4" t="s">
        <v>188</v>
      </c>
      <c r="T3" s="8" t="s">
        <v>189</v>
      </c>
      <c r="U3" s="9" t="s">
        <v>190</v>
      </c>
      <c r="AA3" s="2" t="s">
        <v>22</v>
      </c>
      <c r="AB3" s="2" t="s">
        <v>23</v>
      </c>
      <c r="AC3" s="2" t="s">
        <v>24</v>
      </c>
      <c r="AD3" s="2" t="s">
        <v>25</v>
      </c>
      <c r="AE3" s="2" t="s">
        <v>6</v>
      </c>
      <c r="AF3" s="2" t="s">
        <v>26</v>
      </c>
      <c r="AG3" s="2" t="s">
        <v>27</v>
      </c>
      <c r="AH3" s="2" t="s">
        <v>28</v>
      </c>
      <c r="AI3" s="2" t="s">
        <v>29</v>
      </c>
      <c r="AJ3" s="2" t="s">
        <v>30</v>
      </c>
      <c r="AK3" s="2" t="s">
        <v>31</v>
      </c>
      <c r="AL3" s="2" t="s">
        <v>32</v>
      </c>
      <c r="AM3" s="2" t="s">
        <v>33</v>
      </c>
      <c r="AN3" s="2" t="s">
        <v>34</v>
      </c>
      <c r="AO3" s="2" t="s">
        <v>35</v>
      </c>
      <c r="AP3" s="2" t="s">
        <v>36</v>
      </c>
      <c r="AQ3" s="2" t="s">
        <v>37</v>
      </c>
      <c r="AR3" s="2" t="s">
        <v>38</v>
      </c>
      <c r="AS3" s="2" t="s">
        <v>39</v>
      </c>
      <c r="AT3" s="2" t="s">
        <v>40</v>
      </c>
      <c r="AY3" s="2" t="str">
        <f t="shared" ref="AY3:BR3" si="0">AA3</f>
        <v>No.</v>
      </c>
      <c r="AZ3" s="2" t="str">
        <f t="shared" si="0"/>
        <v>地域区分</v>
      </c>
      <c r="BA3" s="2" t="str">
        <f t="shared" si="0"/>
        <v>SO2排出量区分</v>
      </c>
      <c r="BB3" s="2" t="str">
        <f t="shared" si="0"/>
        <v>県</v>
      </c>
      <c r="BC3" s="2" t="str">
        <f t="shared" si="0"/>
        <v>地点</v>
      </c>
      <c r="BD3" s="2" t="str">
        <f t="shared" si="0"/>
        <v>05/4月</v>
      </c>
      <c r="BE3" s="2" t="str">
        <f t="shared" si="0"/>
        <v>05/5月</v>
      </c>
      <c r="BF3" s="2" t="str">
        <f t="shared" si="0"/>
        <v>05/6月</v>
      </c>
      <c r="BG3" s="2" t="str">
        <f t="shared" si="0"/>
        <v>05/7月</v>
      </c>
      <c r="BH3" s="2" t="str">
        <f t="shared" si="0"/>
        <v>05/8月</v>
      </c>
      <c r="BI3" s="2" t="str">
        <f t="shared" si="0"/>
        <v>05/9月</v>
      </c>
      <c r="BJ3" s="2" t="str">
        <f t="shared" si="0"/>
        <v>05/10月</v>
      </c>
      <c r="BK3" s="2" t="str">
        <f t="shared" si="0"/>
        <v>05/11月</v>
      </c>
      <c r="BL3" s="2" t="str">
        <f t="shared" si="0"/>
        <v>05/12月</v>
      </c>
      <c r="BM3" s="2" t="str">
        <f t="shared" si="0"/>
        <v>06/1月</v>
      </c>
      <c r="BN3" s="2" t="str">
        <f t="shared" si="0"/>
        <v>06/2月</v>
      </c>
      <c r="BO3" s="2" t="str">
        <f t="shared" si="0"/>
        <v>06/3月</v>
      </c>
      <c r="BP3" s="2" t="str">
        <f t="shared" si="0"/>
        <v>最大値</v>
      </c>
      <c r="BQ3" s="2" t="str">
        <f t="shared" si="0"/>
        <v>最小値</v>
      </c>
      <c r="BR3" s="2" t="str">
        <f t="shared" si="0"/>
        <v>H15</v>
      </c>
    </row>
    <row r="4" spans="1:70" ht="15" customHeight="1" x14ac:dyDescent="0.15">
      <c r="A4" s="1">
        <v>1</v>
      </c>
      <c r="B4" s="10">
        <v>1</v>
      </c>
      <c r="C4" s="11" t="s">
        <v>43</v>
      </c>
      <c r="D4" s="12" t="s">
        <v>44</v>
      </c>
      <c r="E4" s="13" t="s">
        <v>45</v>
      </c>
      <c r="F4" s="14" t="s">
        <v>46</v>
      </c>
      <c r="G4" s="39">
        <v>2.4</v>
      </c>
      <c r="H4" s="15">
        <v>6.7</v>
      </c>
      <c r="I4" s="15">
        <v>16.899999999999999</v>
      </c>
      <c r="J4" s="15">
        <v>7.6</v>
      </c>
      <c r="K4" s="15">
        <v>5.3</v>
      </c>
      <c r="L4" s="39">
        <v>1.4</v>
      </c>
      <c r="M4" s="39">
        <v>1.3</v>
      </c>
      <c r="N4" s="39">
        <v>1.1000000000000001</v>
      </c>
      <c r="O4" s="39">
        <v>1</v>
      </c>
      <c r="P4" s="39">
        <v>0.7</v>
      </c>
      <c r="Q4" s="39">
        <v>1.4</v>
      </c>
      <c r="R4" s="39">
        <v>1.5</v>
      </c>
      <c r="S4" s="16">
        <v>16.899999999999999</v>
      </c>
      <c r="T4" s="63">
        <v>0.7</v>
      </c>
      <c r="U4" s="18">
        <v>3.9</v>
      </c>
      <c r="AA4" s="19">
        <v>1</v>
      </c>
      <c r="AD4" s="1" t="s">
        <v>191</v>
      </c>
      <c r="AE4" s="1" t="s">
        <v>46</v>
      </c>
      <c r="AF4" s="19">
        <v>2.4</v>
      </c>
      <c r="AG4" s="19">
        <v>6.7</v>
      </c>
      <c r="AH4" s="19">
        <v>16.899999999999999</v>
      </c>
      <c r="AI4" s="19">
        <v>7.6</v>
      </c>
      <c r="AJ4" s="19">
        <v>5.3</v>
      </c>
      <c r="AK4" s="19">
        <v>1.4</v>
      </c>
      <c r="AL4" s="19">
        <v>1.3</v>
      </c>
      <c r="AM4" s="19">
        <v>1.1000000000000001</v>
      </c>
      <c r="AN4" s="19">
        <v>1</v>
      </c>
      <c r="AO4" s="1">
        <v>0.7</v>
      </c>
      <c r="AP4" s="19">
        <v>1.4</v>
      </c>
      <c r="AQ4" s="19">
        <v>1.5</v>
      </c>
      <c r="AR4" s="19">
        <v>16.899999999999999</v>
      </c>
      <c r="AS4" s="19">
        <v>0.7</v>
      </c>
      <c r="AT4" s="19">
        <v>3.9</v>
      </c>
      <c r="AU4" s="19"/>
      <c r="AV4" s="19"/>
      <c r="AY4" s="1" t="str">
        <f t="shared" ref="AY4:BN19" si="1">IF(B4=AA4,"","X")</f>
        <v/>
      </c>
      <c r="AZ4" s="1" t="str">
        <f t="shared" si="1"/>
        <v>X</v>
      </c>
      <c r="BA4" s="1" t="str">
        <f t="shared" si="1"/>
        <v>X</v>
      </c>
      <c r="BB4" s="1" t="str">
        <f t="shared" si="1"/>
        <v/>
      </c>
      <c r="BC4" s="1" t="str">
        <f t="shared" si="1"/>
        <v/>
      </c>
      <c r="BD4" s="1" t="str">
        <f t="shared" si="1"/>
        <v/>
      </c>
      <c r="BE4" s="1" t="str">
        <f t="shared" si="1"/>
        <v/>
      </c>
      <c r="BF4" s="1" t="str">
        <f t="shared" si="1"/>
        <v/>
      </c>
      <c r="BG4" s="1" t="str">
        <f t="shared" si="1"/>
        <v/>
      </c>
      <c r="BH4" s="1" t="str">
        <f t="shared" si="1"/>
        <v/>
      </c>
      <c r="BI4" s="1" t="str">
        <f t="shared" si="1"/>
        <v/>
      </c>
      <c r="BJ4" s="1" t="str">
        <f t="shared" si="1"/>
        <v/>
      </c>
      <c r="BK4" s="1" t="str">
        <f t="shared" si="1"/>
        <v/>
      </c>
      <c r="BL4" s="1" t="str">
        <f t="shared" si="1"/>
        <v/>
      </c>
      <c r="BM4" s="1" t="str">
        <f t="shared" si="1"/>
        <v/>
      </c>
      <c r="BN4" s="1" t="str">
        <f t="shared" si="1"/>
        <v/>
      </c>
      <c r="BO4" s="1" t="str">
        <f t="shared" ref="BO4:BR35" si="2">IF(R4=AQ4,"","X")</f>
        <v/>
      </c>
      <c r="BP4" s="1" t="str">
        <f t="shared" si="2"/>
        <v/>
      </c>
      <c r="BQ4" s="1" t="str">
        <f t="shared" si="2"/>
        <v/>
      </c>
      <c r="BR4" s="1" t="str">
        <f t="shared" si="2"/>
        <v/>
      </c>
    </row>
    <row r="5" spans="1:70" ht="15" x14ac:dyDescent="0.15">
      <c r="A5" s="1">
        <v>2</v>
      </c>
      <c r="B5" s="20">
        <v>2</v>
      </c>
      <c r="C5" s="21" t="s">
        <v>48</v>
      </c>
      <c r="D5" s="22" t="s">
        <v>49</v>
      </c>
      <c r="E5" s="23" t="s">
        <v>45</v>
      </c>
      <c r="F5" s="24" t="s">
        <v>50</v>
      </c>
      <c r="G5" s="40">
        <v>0.7</v>
      </c>
      <c r="H5" s="25">
        <v>1.5</v>
      </c>
      <c r="I5" s="25">
        <v>3.6</v>
      </c>
      <c r="J5" s="25">
        <v>2.2000000000000002</v>
      </c>
      <c r="K5" s="40">
        <v>0.7</v>
      </c>
      <c r="L5" s="40">
        <v>0.3</v>
      </c>
      <c r="M5" s="40">
        <v>0.5</v>
      </c>
      <c r="N5" s="40">
        <v>0.3</v>
      </c>
      <c r="O5" s="40">
        <v>0.3</v>
      </c>
      <c r="P5" s="40">
        <v>0.5</v>
      </c>
      <c r="Q5" s="40">
        <v>0.4</v>
      </c>
      <c r="R5" s="40">
        <v>0.6</v>
      </c>
      <c r="S5" s="26">
        <v>3.6</v>
      </c>
      <c r="T5" s="64">
        <v>0.3</v>
      </c>
      <c r="U5" s="47">
        <v>1</v>
      </c>
      <c r="AA5" s="19">
        <v>2</v>
      </c>
      <c r="AD5" s="1" t="s">
        <v>191</v>
      </c>
      <c r="AE5" s="1" t="s">
        <v>50</v>
      </c>
      <c r="AF5" s="19">
        <v>0.7</v>
      </c>
      <c r="AG5" s="19">
        <v>1.5</v>
      </c>
      <c r="AH5" s="19">
        <v>3.6</v>
      </c>
      <c r="AI5" s="1">
        <v>2.2000000000000002</v>
      </c>
      <c r="AJ5" s="19">
        <v>0.7</v>
      </c>
      <c r="AK5" s="19">
        <v>0.3</v>
      </c>
      <c r="AL5" s="19">
        <v>0.5</v>
      </c>
      <c r="AM5" s="19">
        <v>0.3</v>
      </c>
      <c r="AN5" s="19">
        <v>0.3</v>
      </c>
      <c r="AO5" s="19">
        <v>0.5</v>
      </c>
      <c r="AP5" s="19">
        <v>0.4</v>
      </c>
      <c r="AQ5" s="19">
        <v>0.6</v>
      </c>
      <c r="AR5" s="19">
        <v>3.6</v>
      </c>
      <c r="AS5" s="19">
        <v>0.3</v>
      </c>
      <c r="AT5" s="19">
        <v>1</v>
      </c>
      <c r="AU5" s="19"/>
      <c r="AV5" s="19"/>
      <c r="AY5" s="1" t="str">
        <f t="shared" si="1"/>
        <v/>
      </c>
      <c r="AZ5" s="1" t="str">
        <f t="shared" si="1"/>
        <v>X</v>
      </c>
      <c r="BA5" s="1" t="str">
        <f t="shared" si="1"/>
        <v>X</v>
      </c>
      <c r="BB5" s="1" t="str">
        <f t="shared" si="1"/>
        <v/>
      </c>
      <c r="BC5" s="1" t="str">
        <f t="shared" si="1"/>
        <v/>
      </c>
      <c r="BD5" s="1" t="str">
        <f t="shared" si="1"/>
        <v/>
      </c>
      <c r="BE5" s="1" t="str">
        <f t="shared" si="1"/>
        <v/>
      </c>
      <c r="BF5" s="1" t="str">
        <f t="shared" si="1"/>
        <v/>
      </c>
      <c r="BG5" s="1" t="str">
        <f t="shared" si="1"/>
        <v/>
      </c>
      <c r="BH5" s="1" t="str">
        <f t="shared" si="1"/>
        <v/>
      </c>
      <c r="BI5" s="1" t="str">
        <f t="shared" si="1"/>
        <v/>
      </c>
      <c r="BJ5" s="1" t="str">
        <f t="shared" si="1"/>
        <v/>
      </c>
      <c r="BK5" s="1" t="str">
        <f t="shared" si="1"/>
        <v/>
      </c>
      <c r="BL5" s="1" t="str">
        <f t="shared" si="1"/>
        <v/>
      </c>
      <c r="BM5" s="1" t="str">
        <f t="shared" si="1"/>
        <v/>
      </c>
      <c r="BN5" s="1" t="str">
        <f t="shared" si="1"/>
        <v/>
      </c>
      <c r="BO5" s="1" t="str">
        <f t="shared" si="2"/>
        <v/>
      </c>
      <c r="BP5" s="1" t="str">
        <f t="shared" si="2"/>
        <v/>
      </c>
      <c r="BQ5" s="1" t="str">
        <f t="shared" si="2"/>
        <v/>
      </c>
      <c r="BR5" s="1" t="str">
        <f t="shared" si="2"/>
        <v/>
      </c>
    </row>
    <row r="6" spans="1:70" ht="15" x14ac:dyDescent="0.15">
      <c r="A6" s="1">
        <v>3</v>
      </c>
      <c r="B6" s="20">
        <v>3</v>
      </c>
      <c r="C6" s="21" t="s">
        <v>48</v>
      </c>
      <c r="D6" s="22" t="s">
        <v>51</v>
      </c>
      <c r="E6" s="23" t="s">
        <v>45</v>
      </c>
      <c r="F6" s="24" t="s">
        <v>52</v>
      </c>
      <c r="G6" s="25">
        <v>1.9</v>
      </c>
      <c r="H6" s="25">
        <v>3.8</v>
      </c>
      <c r="I6" s="25">
        <v>4.7</v>
      </c>
      <c r="J6" s="25">
        <v>2.2000000000000002</v>
      </c>
      <c r="K6" s="25">
        <v>3.3</v>
      </c>
      <c r="L6" s="25">
        <v>1.7</v>
      </c>
      <c r="M6" s="25">
        <v>1.5</v>
      </c>
      <c r="N6" s="40">
        <v>1</v>
      </c>
      <c r="O6" s="40">
        <v>0.6</v>
      </c>
      <c r="P6" s="40">
        <v>0.9</v>
      </c>
      <c r="Q6" s="40">
        <v>0.7</v>
      </c>
      <c r="R6" s="40">
        <v>0.8</v>
      </c>
      <c r="S6" s="26">
        <v>4.7</v>
      </c>
      <c r="T6" s="64">
        <v>0.6</v>
      </c>
      <c r="U6" s="28">
        <v>1.9</v>
      </c>
      <c r="AA6" s="19">
        <v>3</v>
      </c>
      <c r="AD6" s="1" t="s">
        <v>191</v>
      </c>
      <c r="AE6" s="1" t="s">
        <v>52</v>
      </c>
      <c r="AF6" s="19">
        <v>1.9</v>
      </c>
      <c r="AG6" s="19">
        <v>3.8</v>
      </c>
      <c r="AH6" s="19">
        <v>4.7</v>
      </c>
      <c r="AI6" s="19">
        <v>2.2000000000000002</v>
      </c>
      <c r="AJ6" s="19">
        <v>3.3</v>
      </c>
      <c r="AK6" s="19">
        <v>1.7</v>
      </c>
      <c r="AL6" s="19">
        <v>1.5</v>
      </c>
      <c r="AM6" s="19">
        <v>1</v>
      </c>
      <c r="AN6" s="19">
        <v>0.6</v>
      </c>
      <c r="AO6" s="19">
        <v>0.9</v>
      </c>
      <c r="AP6" s="19">
        <v>0.7</v>
      </c>
      <c r="AQ6" s="19">
        <v>0.8</v>
      </c>
      <c r="AR6" s="19">
        <v>4.7</v>
      </c>
      <c r="AS6" s="19" t="s">
        <v>53</v>
      </c>
      <c r="AT6" s="19">
        <v>1.9</v>
      </c>
      <c r="AU6" s="19"/>
      <c r="AV6" s="19"/>
      <c r="AY6" s="1" t="str">
        <f t="shared" si="1"/>
        <v/>
      </c>
      <c r="AZ6" s="1" t="str">
        <f t="shared" si="1"/>
        <v>X</v>
      </c>
      <c r="BA6" s="1" t="str">
        <f t="shared" si="1"/>
        <v>X</v>
      </c>
      <c r="BB6" s="1" t="str">
        <f t="shared" si="1"/>
        <v/>
      </c>
      <c r="BC6" s="1" t="str">
        <f t="shared" si="1"/>
        <v/>
      </c>
      <c r="BD6" s="1" t="str">
        <f t="shared" si="1"/>
        <v/>
      </c>
      <c r="BE6" s="1" t="str">
        <f t="shared" si="1"/>
        <v/>
      </c>
      <c r="BF6" s="1" t="str">
        <f t="shared" si="1"/>
        <v/>
      </c>
      <c r="BG6" s="1" t="str">
        <f t="shared" si="1"/>
        <v/>
      </c>
      <c r="BH6" s="1" t="str">
        <f t="shared" si="1"/>
        <v/>
      </c>
      <c r="BI6" s="1" t="str">
        <f t="shared" si="1"/>
        <v/>
      </c>
      <c r="BJ6" s="1" t="str">
        <f t="shared" si="1"/>
        <v/>
      </c>
      <c r="BK6" s="1" t="str">
        <f t="shared" si="1"/>
        <v/>
      </c>
      <c r="BL6" s="1" t="str">
        <f t="shared" si="1"/>
        <v/>
      </c>
      <c r="BM6" s="1" t="str">
        <f t="shared" si="1"/>
        <v/>
      </c>
      <c r="BN6" s="1" t="str">
        <f t="shared" si="1"/>
        <v/>
      </c>
      <c r="BO6" s="1" t="str">
        <f t="shared" si="2"/>
        <v/>
      </c>
      <c r="BP6" s="1" t="str">
        <f t="shared" si="2"/>
        <v/>
      </c>
      <c r="BQ6" s="1" t="str">
        <f t="shared" si="2"/>
        <v>X</v>
      </c>
      <c r="BR6" s="1" t="str">
        <f t="shared" si="2"/>
        <v/>
      </c>
    </row>
    <row r="7" spans="1:70" ht="15" x14ac:dyDescent="0.15">
      <c r="A7" s="1">
        <v>4</v>
      </c>
      <c r="B7" s="20">
        <v>4</v>
      </c>
      <c r="C7" s="21" t="s">
        <v>48</v>
      </c>
      <c r="D7" s="22" t="s">
        <v>192</v>
      </c>
      <c r="E7" s="23" t="s">
        <v>45</v>
      </c>
      <c r="F7" s="24" t="s">
        <v>55</v>
      </c>
      <c r="G7" s="25">
        <v>17.2</v>
      </c>
      <c r="H7" s="25">
        <v>19.2</v>
      </c>
      <c r="I7" s="25">
        <v>14.3</v>
      </c>
      <c r="J7" s="25">
        <v>10.5</v>
      </c>
      <c r="K7" s="25">
        <v>13.5</v>
      </c>
      <c r="L7" s="25">
        <v>9.8000000000000007</v>
      </c>
      <c r="M7" s="25">
        <v>5.9</v>
      </c>
      <c r="N7" s="25">
        <v>5</v>
      </c>
      <c r="O7" s="25">
        <v>6.5</v>
      </c>
      <c r="P7" s="25">
        <v>9.9</v>
      </c>
      <c r="Q7" s="25">
        <v>7.8</v>
      </c>
      <c r="R7" s="25">
        <v>9</v>
      </c>
      <c r="S7" s="26">
        <v>19.2</v>
      </c>
      <c r="T7" s="27">
        <v>5</v>
      </c>
      <c r="U7" s="28">
        <v>10.7</v>
      </c>
      <c r="AA7" s="19">
        <v>4</v>
      </c>
      <c r="AD7" s="1" t="s">
        <v>191</v>
      </c>
      <c r="AE7" s="1" t="s">
        <v>56</v>
      </c>
      <c r="AF7" s="19">
        <v>17.2</v>
      </c>
      <c r="AG7" s="19">
        <v>19.2</v>
      </c>
      <c r="AH7" s="19">
        <v>14.3</v>
      </c>
      <c r="AI7" s="19">
        <v>10.5</v>
      </c>
      <c r="AJ7" s="19">
        <v>13.5</v>
      </c>
      <c r="AK7" s="19">
        <v>9.8000000000000007</v>
      </c>
      <c r="AL7" s="19">
        <v>5.9</v>
      </c>
      <c r="AM7" s="19">
        <v>5</v>
      </c>
      <c r="AN7" s="19">
        <v>6.5</v>
      </c>
      <c r="AO7" s="19">
        <v>9.9</v>
      </c>
      <c r="AP7" s="19">
        <v>7.8</v>
      </c>
      <c r="AQ7" s="19">
        <v>9</v>
      </c>
      <c r="AR7" s="19">
        <v>19.2</v>
      </c>
      <c r="AS7" s="19">
        <v>5</v>
      </c>
      <c r="AT7" s="19">
        <v>10.7</v>
      </c>
      <c r="AU7" s="19"/>
      <c r="AV7" s="19"/>
      <c r="AY7" s="1" t="str">
        <f t="shared" si="1"/>
        <v/>
      </c>
      <c r="AZ7" s="1" t="str">
        <f t="shared" si="1"/>
        <v>X</v>
      </c>
      <c r="BA7" s="1" t="str">
        <f t="shared" si="1"/>
        <v>X</v>
      </c>
      <c r="BB7" s="1" t="str">
        <f t="shared" si="1"/>
        <v/>
      </c>
      <c r="BC7" s="1" t="str">
        <f t="shared" si="1"/>
        <v/>
      </c>
      <c r="BD7" s="1" t="str">
        <f t="shared" si="1"/>
        <v/>
      </c>
      <c r="BE7" s="1" t="str">
        <f t="shared" si="1"/>
        <v/>
      </c>
      <c r="BF7" s="1" t="str">
        <f t="shared" si="1"/>
        <v/>
      </c>
      <c r="BG7" s="1" t="str">
        <f t="shared" si="1"/>
        <v/>
      </c>
      <c r="BH7" s="1" t="str">
        <f t="shared" si="1"/>
        <v/>
      </c>
      <c r="BI7" s="1" t="str">
        <f t="shared" si="1"/>
        <v/>
      </c>
      <c r="BJ7" s="1" t="str">
        <f t="shared" si="1"/>
        <v/>
      </c>
      <c r="BK7" s="1" t="str">
        <f t="shared" si="1"/>
        <v/>
      </c>
      <c r="BL7" s="1" t="str">
        <f t="shared" si="1"/>
        <v/>
      </c>
      <c r="BM7" s="1" t="str">
        <f t="shared" si="1"/>
        <v/>
      </c>
      <c r="BN7" s="1" t="str">
        <f t="shared" si="1"/>
        <v/>
      </c>
      <c r="BO7" s="1" t="str">
        <f t="shared" si="2"/>
        <v/>
      </c>
      <c r="BP7" s="1" t="str">
        <f t="shared" si="2"/>
        <v/>
      </c>
      <c r="BQ7" s="1" t="str">
        <f t="shared" si="2"/>
        <v/>
      </c>
      <c r="BR7" s="1" t="str">
        <f t="shared" si="2"/>
        <v/>
      </c>
    </row>
    <row r="8" spans="1:70" ht="15.75" thickBot="1" x14ac:dyDescent="0.2">
      <c r="A8" s="1">
        <v>5</v>
      </c>
      <c r="B8" s="29">
        <v>5</v>
      </c>
      <c r="C8" s="30" t="s">
        <v>48</v>
      </c>
      <c r="D8" s="31" t="s">
        <v>193</v>
      </c>
      <c r="E8" s="32" t="s">
        <v>58</v>
      </c>
      <c r="F8" s="33" t="s">
        <v>59</v>
      </c>
      <c r="G8" s="34" t="s">
        <v>60</v>
      </c>
      <c r="H8" s="34" t="s">
        <v>60</v>
      </c>
      <c r="I8" s="35">
        <v>5.4</v>
      </c>
      <c r="J8" s="34">
        <v>3.5</v>
      </c>
      <c r="K8" s="34">
        <v>4.2</v>
      </c>
      <c r="L8" s="34">
        <v>2.5</v>
      </c>
      <c r="M8" s="34">
        <v>3.6</v>
      </c>
      <c r="N8" s="34">
        <v>2.6</v>
      </c>
      <c r="O8" s="34">
        <v>1.7</v>
      </c>
      <c r="P8" s="34">
        <v>0</v>
      </c>
      <c r="Q8" s="35">
        <v>4.2</v>
      </c>
      <c r="R8" s="35">
        <v>5.4</v>
      </c>
      <c r="S8" s="36">
        <v>5.4</v>
      </c>
      <c r="T8" s="65">
        <v>0</v>
      </c>
      <c r="U8" s="38">
        <v>3.2</v>
      </c>
      <c r="AA8" s="19">
        <v>5</v>
      </c>
      <c r="AD8" s="1" t="s">
        <v>58</v>
      </c>
      <c r="AE8" s="1" t="s">
        <v>59</v>
      </c>
      <c r="AF8" s="19"/>
      <c r="AG8" s="19"/>
      <c r="AH8" s="19">
        <v>5.4</v>
      </c>
      <c r="AI8" s="19">
        <v>3.5</v>
      </c>
      <c r="AJ8" s="1">
        <v>4.2</v>
      </c>
      <c r="AK8" s="19">
        <v>2.5</v>
      </c>
      <c r="AL8" s="19">
        <v>3.6</v>
      </c>
      <c r="AM8" s="19">
        <v>2.6</v>
      </c>
      <c r="AN8" s="19">
        <v>1.7</v>
      </c>
      <c r="AO8" s="19">
        <v>0</v>
      </c>
      <c r="AP8" s="19">
        <v>4.2</v>
      </c>
      <c r="AQ8" s="19">
        <v>5.4</v>
      </c>
      <c r="AR8" s="19">
        <v>5.4</v>
      </c>
      <c r="AS8" s="19" t="s">
        <v>61</v>
      </c>
      <c r="AT8" s="19">
        <v>3.2</v>
      </c>
      <c r="AU8" s="19"/>
      <c r="AV8" s="19"/>
      <c r="AY8" s="1" t="str">
        <f t="shared" si="1"/>
        <v/>
      </c>
      <c r="AZ8" s="1" t="str">
        <f t="shared" si="1"/>
        <v>X</v>
      </c>
      <c r="BA8" s="1" t="str">
        <f t="shared" si="1"/>
        <v>X</v>
      </c>
      <c r="BB8" s="1" t="str">
        <f t="shared" si="1"/>
        <v/>
      </c>
      <c r="BC8" s="1" t="str">
        <f t="shared" si="1"/>
        <v/>
      </c>
      <c r="BD8" s="1" t="str">
        <f t="shared" si="1"/>
        <v/>
      </c>
      <c r="BE8" s="1" t="str">
        <f t="shared" si="1"/>
        <v/>
      </c>
      <c r="BF8" s="1" t="str">
        <f t="shared" si="1"/>
        <v/>
      </c>
      <c r="BG8" s="1" t="str">
        <f t="shared" si="1"/>
        <v/>
      </c>
      <c r="BH8" s="1" t="str">
        <f t="shared" si="1"/>
        <v/>
      </c>
      <c r="BI8" s="1" t="str">
        <f t="shared" si="1"/>
        <v/>
      </c>
      <c r="BJ8" s="1" t="str">
        <f t="shared" si="1"/>
        <v/>
      </c>
      <c r="BK8" s="1" t="str">
        <f t="shared" si="1"/>
        <v/>
      </c>
      <c r="BL8" s="1" t="str">
        <f t="shared" si="1"/>
        <v/>
      </c>
      <c r="BM8" s="1" t="str">
        <f t="shared" si="1"/>
        <v/>
      </c>
      <c r="BN8" s="1" t="str">
        <f t="shared" si="1"/>
        <v/>
      </c>
      <c r="BO8" s="1" t="str">
        <f t="shared" si="2"/>
        <v/>
      </c>
      <c r="BP8" s="1" t="str">
        <f t="shared" si="2"/>
        <v/>
      </c>
      <c r="BQ8" s="1" t="str">
        <f t="shared" si="2"/>
        <v>X</v>
      </c>
      <c r="BR8" s="1" t="str">
        <f t="shared" si="2"/>
        <v/>
      </c>
    </row>
    <row r="9" spans="1:70" ht="15" customHeight="1" x14ac:dyDescent="0.15">
      <c r="A9" s="1">
        <v>6</v>
      </c>
      <c r="B9" s="10">
        <v>6</v>
      </c>
      <c r="C9" s="11" t="s">
        <v>194</v>
      </c>
      <c r="D9" s="12" t="s">
        <v>193</v>
      </c>
      <c r="E9" s="13" t="s">
        <v>64</v>
      </c>
      <c r="F9" s="14" t="s">
        <v>65</v>
      </c>
      <c r="G9" s="15">
        <v>16.399999999999999</v>
      </c>
      <c r="H9" s="39">
        <v>38.200000000000003</v>
      </c>
      <c r="I9" s="39">
        <v>50.1</v>
      </c>
      <c r="J9" s="15">
        <v>21.6</v>
      </c>
      <c r="K9" s="15">
        <v>24.6</v>
      </c>
      <c r="L9" s="15">
        <v>20.8</v>
      </c>
      <c r="M9" s="15">
        <v>9.5</v>
      </c>
      <c r="N9" s="15">
        <v>5.9</v>
      </c>
      <c r="O9" s="15">
        <v>4.4000000000000004</v>
      </c>
      <c r="P9" s="39">
        <v>3.7</v>
      </c>
      <c r="Q9" s="15">
        <v>7.1</v>
      </c>
      <c r="R9" s="15">
        <v>11</v>
      </c>
      <c r="S9" s="16">
        <v>50.1</v>
      </c>
      <c r="T9" s="63">
        <v>3.7</v>
      </c>
      <c r="U9" s="18">
        <v>15.9</v>
      </c>
      <c r="AA9" s="19">
        <v>6</v>
      </c>
      <c r="AD9" s="1" t="s">
        <v>64</v>
      </c>
      <c r="AE9" s="1" t="s">
        <v>66</v>
      </c>
      <c r="AF9" s="19">
        <v>16.399999999999999</v>
      </c>
      <c r="AG9" s="1">
        <v>38.200000000000003</v>
      </c>
      <c r="AH9" s="1">
        <v>50.1</v>
      </c>
      <c r="AI9" s="19">
        <v>21.6</v>
      </c>
      <c r="AJ9" s="19">
        <v>24.6</v>
      </c>
      <c r="AK9" s="19">
        <v>20.8</v>
      </c>
      <c r="AL9" s="19">
        <v>9.5</v>
      </c>
      <c r="AM9" s="19">
        <v>5.9</v>
      </c>
      <c r="AN9" s="19">
        <v>4.4000000000000004</v>
      </c>
      <c r="AO9" s="19">
        <v>3.7</v>
      </c>
      <c r="AP9" s="19">
        <v>7.1</v>
      </c>
      <c r="AQ9" s="19">
        <v>11</v>
      </c>
      <c r="AR9" s="19">
        <v>50.1</v>
      </c>
      <c r="AS9" s="19" t="s">
        <v>68</v>
      </c>
      <c r="AT9" s="19">
        <v>15.9</v>
      </c>
      <c r="AU9" s="19"/>
      <c r="AV9" s="19"/>
      <c r="AY9" s="1" t="str">
        <f t="shared" si="1"/>
        <v/>
      </c>
      <c r="AZ9" s="1" t="str">
        <f t="shared" si="1"/>
        <v>X</v>
      </c>
      <c r="BA9" s="1" t="str">
        <f t="shared" si="1"/>
        <v>X</v>
      </c>
      <c r="BB9" s="1" t="str">
        <f t="shared" si="1"/>
        <v/>
      </c>
      <c r="BC9" s="1" t="str">
        <f t="shared" si="1"/>
        <v/>
      </c>
      <c r="BD9" s="1" t="str">
        <f t="shared" si="1"/>
        <v/>
      </c>
      <c r="BE9" s="1" t="str">
        <f t="shared" si="1"/>
        <v/>
      </c>
      <c r="BF9" s="1" t="str">
        <f t="shared" si="1"/>
        <v/>
      </c>
      <c r="BG9" s="1" t="str">
        <f t="shared" si="1"/>
        <v/>
      </c>
      <c r="BH9" s="1" t="str">
        <f t="shared" si="1"/>
        <v/>
      </c>
      <c r="BI9" s="1" t="str">
        <f t="shared" si="1"/>
        <v/>
      </c>
      <c r="BJ9" s="1" t="str">
        <f t="shared" si="1"/>
        <v/>
      </c>
      <c r="BK9" s="1" t="str">
        <f t="shared" si="1"/>
        <v/>
      </c>
      <c r="BL9" s="1" t="str">
        <f t="shared" si="1"/>
        <v/>
      </c>
      <c r="BM9" s="1" t="str">
        <f t="shared" si="1"/>
        <v/>
      </c>
      <c r="BN9" s="1" t="str">
        <f t="shared" si="1"/>
        <v/>
      </c>
      <c r="BO9" s="1" t="str">
        <f t="shared" si="2"/>
        <v/>
      </c>
      <c r="BP9" s="1" t="str">
        <f t="shared" si="2"/>
        <v/>
      </c>
      <c r="BQ9" s="1" t="str">
        <f t="shared" si="2"/>
        <v>X</v>
      </c>
      <c r="BR9" s="1" t="str">
        <f t="shared" si="2"/>
        <v/>
      </c>
    </row>
    <row r="10" spans="1:70" ht="15" x14ac:dyDescent="0.15">
      <c r="A10" s="1">
        <v>7</v>
      </c>
      <c r="B10" s="20">
        <v>7</v>
      </c>
      <c r="C10" s="21" t="s">
        <v>69</v>
      </c>
      <c r="D10" s="22" t="s">
        <v>193</v>
      </c>
      <c r="E10" s="23" t="s">
        <v>64</v>
      </c>
      <c r="F10" s="24" t="s">
        <v>70</v>
      </c>
      <c r="G10" s="25">
        <v>12.7</v>
      </c>
      <c r="H10" s="25">
        <v>34.700000000000003</v>
      </c>
      <c r="I10" s="25">
        <v>46</v>
      </c>
      <c r="J10" s="25">
        <v>18</v>
      </c>
      <c r="K10" s="25">
        <v>22.7</v>
      </c>
      <c r="L10" s="25">
        <v>23.3</v>
      </c>
      <c r="M10" s="25">
        <v>6.6</v>
      </c>
      <c r="N10" s="25">
        <v>4.3</v>
      </c>
      <c r="O10" s="25">
        <v>3.7</v>
      </c>
      <c r="P10" s="40">
        <v>2.8</v>
      </c>
      <c r="Q10" s="25">
        <v>5.0999999999999996</v>
      </c>
      <c r="R10" s="25">
        <v>9.3000000000000007</v>
      </c>
      <c r="S10" s="26">
        <v>46</v>
      </c>
      <c r="T10" s="64">
        <v>2.8</v>
      </c>
      <c r="U10" s="28">
        <v>15.8</v>
      </c>
      <c r="AA10" s="19">
        <v>7</v>
      </c>
      <c r="AD10" s="1" t="s">
        <v>64</v>
      </c>
      <c r="AE10" s="1" t="s">
        <v>70</v>
      </c>
      <c r="AF10" s="19">
        <v>12.7</v>
      </c>
      <c r="AG10" s="19">
        <v>34.700000000000003</v>
      </c>
      <c r="AH10" s="19">
        <v>46</v>
      </c>
      <c r="AI10" s="19">
        <v>18</v>
      </c>
      <c r="AJ10" s="19">
        <v>22.7</v>
      </c>
      <c r="AK10" s="19">
        <v>23.3</v>
      </c>
      <c r="AL10" s="19">
        <v>6.6</v>
      </c>
      <c r="AM10" s="19">
        <v>4.3</v>
      </c>
      <c r="AN10" s="19">
        <v>3.7</v>
      </c>
      <c r="AO10" s="19">
        <v>2.8</v>
      </c>
      <c r="AP10" s="19">
        <v>5.0999999999999996</v>
      </c>
      <c r="AQ10" s="19">
        <v>9.3000000000000007</v>
      </c>
      <c r="AR10" s="19">
        <v>46</v>
      </c>
      <c r="AS10" s="19">
        <v>2.8</v>
      </c>
      <c r="AT10" s="19">
        <v>15.8</v>
      </c>
      <c r="AU10" s="19"/>
      <c r="AV10" s="19"/>
      <c r="AY10" s="1" t="str">
        <f t="shared" si="1"/>
        <v/>
      </c>
      <c r="AZ10" s="1" t="str">
        <f t="shared" si="1"/>
        <v>X</v>
      </c>
      <c r="BA10" s="1" t="str">
        <f t="shared" si="1"/>
        <v>X</v>
      </c>
      <c r="BB10" s="1" t="str">
        <f t="shared" si="1"/>
        <v/>
      </c>
      <c r="BC10" s="1" t="str">
        <f t="shared" si="1"/>
        <v/>
      </c>
      <c r="BD10" s="1" t="str">
        <f t="shared" si="1"/>
        <v/>
      </c>
      <c r="BE10" s="1" t="str">
        <f t="shared" si="1"/>
        <v/>
      </c>
      <c r="BF10" s="1" t="str">
        <f t="shared" si="1"/>
        <v/>
      </c>
      <c r="BG10" s="1" t="str">
        <f t="shared" si="1"/>
        <v/>
      </c>
      <c r="BH10" s="1" t="str">
        <f t="shared" si="1"/>
        <v/>
      </c>
      <c r="BI10" s="1" t="str">
        <f t="shared" si="1"/>
        <v/>
      </c>
      <c r="BJ10" s="1" t="str">
        <f t="shared" si="1"/>
        <v/>
      </c>
      <c r="BK10" s="1" t="str">
        <f t="shared" si="1"/>
        <v/>
      </c>
      <c r="BL10" s="1" t="str">
        <f t="shared" si="1"/>
        <v/>
      </c>
      <c r="BM10" s="1" t="str">
        <f t="shared" si="1"/>
        <v/>
      </c>
      <c r="BN10" s="1" t="str">
        <f t="shared" si="1"/>
        <v/>
      </c>
      <c r="BO10" s="1" t="str">
        <f t="shared" si="2"/>
        <v/>
      </c>
      <c r="BP10" s="1" t="str">
        <f t="shared" si="2"/>
        <v/>
      </c>
      <c r="BQ10" s="1" t="str">
        <f t="shared" si="2"/>
        <v/>
      </c>
      <c r="BR10" s="1" t="str">
        <f t="shared" si="2"/>
        <v/>
      </c>
    </row>
    <row r="11" spans="1:70" ht="15" x14ac:dyDescent="0.15">
      <c r="A11" s="1">
        <v>8</v>
      </c>
      <c r="B11" s="20">
        <v>8</v>
      </c>
      <c r="C11" s="21" t="s">
        <v>69</v>
      </c>
      <c r="D11" s="22" t="s">
        <v>193</v>
      </c>
      <c r="E11" s="23" t="s">
        <v>64</v>
      </c>
      <c r="F11" s="24" t="s">
        <v>71</v>
      </c>
      <c r="G11" s="40">
        <v>18.100000000000001</v>
      </c>
      <c r="H11" s="25">
        <v>41.2</v>
      </c>
      <c r="I11" s="25">
        <v>51</v>
      </c>
      <c r="J11" s="25">
        <v>32.299999999999997</v>
      </c>
      <c r="K11" s="25">
        <v>26.9</v>
      </c>
      <c r="L11" s="25">
        <v>30</v>
      </c>
      <c r="M11" s="25">
        <v>7.8</v>
      </c>
      <c r="N11" s="25">
        <v>3.9</v>
      </c>
      <c r="O11" s="25">
        <v>3.6</v>
      </c>
      <c r="P11" s="25">
        <v>3.3</v>
      </c>
      <c r="Q11" s="40">
        <v>4.4000000000000004</v>
      </c>
      <c r="R11" s="25">
        <v>10.4</v>
      </c>
      <c r="S11" s="26">
        <v>51</v>
      </c>
      <c r="T11" s="27">
        <v>3.3</v>
      </c>
      <c r="U11" s="28">
        <v>20.3</v>
      </c>
      <c r="AA11" s="19">
        <v>8</v>
      </c>
      <c r="AD11" s="1" t="s">
        <v>64</v>
      </c>
      <c r="AE11" s="1" t="s">
        <v>71</v>
      </c>
      <c r="AF11" s="19">
        <v>18.100000000000001</v>
      </c>
      <c r="AG11" s="19">
        <v>41.2</v>
      </c>
      <c r="AH11" s="19">
        <v>51</v>
      </c>
      <c r="AI11" s="19">
        <v>32.299999999999997</v>
      </c>
      <c r="AJ11" s="19">
        <v>26.9</v>
      </c>
      <c r="AK11" s="19">
        <v>30</v>
      </c>
      <c r="AL11" s="19">
        <v>7.8</v>
      </c>
      <c r="AM11" s="19">
        <v>3.9</v>
      </c>
      <c r="AN11" s="19">
        <v>3.6</v>
      </c>
      <c r="AO11" s="19">
        <v>3.3</v>
      </c>
      <c r="AP11" s="19">
        <v>4.4000000000000004</v>
      </c>
      <c r="AQ11" s="19">
        <v>10.4</v>
      </c>
      <c r="AR11" s="19">
        <v>51</v>
      </c>
      <c r="AS11" s="19">
        <v>3.3</v>
      </c>
      <c r="AT11" s="19">
        <v>20.3</v>
      </c>
      <c r="AU11" s="19"/>
      <c r="AV11" s="19"/>
      <c r="AY11" s="1" t="str">
        <f t="shared" si="1"/>
        <v/>
      </c>
      <c r="AZ11" s="1" t="str">
        <f t="shared" si="1"/>
        <v>X</v>
      </c>
      <c r="BA11" s="1" t="str">
        <f t="shared" si="1"/>
        <v>X</v>
      </c>
      <c r="BB11" s="1" t="str">
        <f t="shared" si="1"/>
        <v/>
      </c>
      <c r="BC11" s="1" t="str">
        <f t="shared" si="1"/>
        <v/>
      </c>
      <c r="BD11" s="1" t="str">
        <f t="shared" si="1"/>
        <v/>
      </c>
      <c r="BE11" s="1" t="str">
        <f t="shared" si="1"/>
        <v/>
      </c>
      <c r="BF11" s="1" t="str">
        <f t="shared" si="1"/>
        <v/>
      </c>
      <c r="BG11" s="1" t="str">
        <f t="shared" si="1"/>
        <v/>
      </c>
      <c r="BH11" s="1" t="str">
        <f t="shared" si="1"/>
        <v/>
      </c>
      <c r="BI11" s="1" t="str">
        <f t="shared" si="1"/>
        <v/>
      </c>
      <c r="BJ11" s="1" t="str">
        <f t="shared" si="1"/>
        <v/>
      </c>
      <c r="BK11" s="1" t="str">
        <f t="shared" si="1"/>
        <v/>
      </c>
      <c r="BL11" s="1" t="str">
        <f t="shared" si="1"/>
        <v/>
      </c>
      <c r="BM11" s="1" t="str">
        <f t="shared" si="1"/>
        <v/>
      </c>
      <c r="BN11" s="1" t="str">
        <f t="shared" si="1"/>
        <v/>
      </c>
      <c r="BO11" s="1" t="str">
        <f t="shared" si="2"/>
        <v/>
      </c>
      <c r="BP11" s="1" t="str">
        <f t="shared" si="2"/>
        <v/>
      </c>
      <c r="BQ11" s="1" t="str">
        <f t="shared" si="2"/>
        <v/>
      </c>
      <c r="BR11" s="1" t="str">
        <f t="shared" si="2"/>
        <v/>
      </c>
    </row>
    <row r="12" spans="1:70" ht="15" x14ac:dyDescent="0.15">
      <c r="A12" s="1">
        <v>9</v>
      </c>
      <c r="B12" s="20">
        <v>9</v>
      </c>
      <c r="C12" s="21" t="s">
        <v>69</v>
      </c>
      <c r="D12" s="22" t="s">
        <v>192</v>
      </c>
      <c r="E12" s="23" t="s">
        <v>64</v>
      </c>
      <c r="F12" s="24" t="s">
        <v>72</v>
      </c>
      <c r="G12" s="25">
        <v>17.7</v>
      </c>
      <c r="H12" s="25">
        <v>44.6</v>
      </c>
      <c r="I12" s="25">
        <v>55.7</v>
      </c>
      <c r="J12" s="25">
        <v>30.4</v>
      </c>
      <c r="K12" s="25">
        <v>27.7</v>
      </c>
      <c r="L12" s="25">
        <v>22</v>
      </c>
      <c r="M12" s="25">
        <v>8.3000000000000007</v>
      </c>
      <c r="N12" s="25">
        <v>5.2</v>
      </c>
      <c r="O12" s="25">
        <v>4.4000000000000004</v>
      </c>
      <c r="P12" s="25">
        <v>3.8</v>
      </c>
      <c r="Q12" s="40">
        <v>5.3</v>
      </c>
      <c r="R12" s="25">
        <v>10.199999999999999</v>
      </c>
      <c r="S12" s="26">
        <v>55.7</v>
      </c>
      <c r="T12" s="27">
        <v>3.8</v>
      </c>
      <c r="U12" s="28">
        <v>20.399999999999999</v>
      </c>
      <c r="AA12" s="19">
        <v>9</v>
      </c>
      <c r="AD12" s="1" t="s">
        <v>64</v>
      </c>
      <c r="AE12" s="1" t="s">
        <v>72</v>
      </c>
      <c r="AF12" s="19">
        <v>17.7</v>
      </c>
      <c r="AG12" s="19">
        <v>44.6</v>
      </c>
      <c r="AH12" s="1">
        <v>55.7</v>
      </c>
      <c r="AI12" s="19">
        <v>30.4</v>
      </c>
      <c r="AJ12" s="19">
        <v>27.7</v>
      </c>
      <c r="AK12" s="19">
        <v>22</v>
      </c>
      <c r="AL12" s="19">
        <v>8.3000000000000007</v>
      </c>
      <c r="AM12" s="19">
        <v>5.2</v>
      </c>
      <c r="AN12" s="19">
        <v>4.4000000000000004</v>
      </c>
      <c r="AO12" s="19">
        <v>3.8</v>
      </c>
      <c r="AP12" s="19">
        <v>5.3</v>
      </c>
      <c r="AQ12" s="19">
        <v>10.199999999999999</v>
      </c>
      <c r="AR12" s="19">
        <v>55.7</v>
      </c>
      <c r="AS12" s="1" t="s">
        <v>73</v>
      </c>
      <c r="AT12" s="19">
        <v>20.399999999999999</v>
      </c>
      <c r="AU12" s="19"/>
      <c r="AV12" s="19"/>
      <c r="AY12" s="1" t="str">
        <f t="shared" si="1"/>
        <v/>
      </c>
      <c r="AZ12" s="1" t="str">
        <f t="shared" si="1"/>
        <v>X</v>
      </c>
      <c r="BA12" s="1" t="str">
        <f t="shared" si="1"/>
        <v>X</v>
      </c>
      <c r="BB12" s="1" t="str">
        <f t="shared" si="1"/>
        <v/>
      </c>
      <c r="BC12" s="1" t="str">
        <f t="shared" si="1"/>
        <v/>
      </c>
      <c r="BD12" s="1" t="str">
        <f t="shared" si="1"/>
        <v/>
      </c>
      <c r="BE12" s="1" t="str">
        <f t="shared" si="1"/>
        <v/>
      </c>
      <c r="BF12" s="1" t="str">
        <f t="shared" si="1"/>
        <v/>
      </c>
      <c r="BG12" s="1" t="str">
        <f t="shared" si="1"/>
        <v/>
      </c>
      <c r="BH12" s="1" t="str">
        <f t="shared" si="1"/>
        <v/>
      </c>
      <c r="BI12" s="1" t="str">
        <f t="shared" si="1"/>
        <v/>
      </c>
      <c r="BJ12" s="1" t="str">
        <f t="shared" si="1"/>
        <v/>
      </c>
      <c r="BK12" s="1" t="str">
        <f t="shared" si="1"/>
        <v/>
      </c>
      <c r="BL12" s="1" t="str">
        <f t="shared" si="1"/>
        <v/>
      </c>
      <c r="BM12" s="1" t="str">
        <f t="shared" si="1"/>
        <v/>
      </c>
      <c r="BN12" s="1" t="str">
        <f t="shared" si="1"/>
        <v/>
      </c>
      <c r="BO12" s="1" t="str">
        <f t="shared" si="2"/>
        <v/>
      </c>
      <c r="BP12" s="1" t="str">
        <f t="shared" si="2"/>
        <v/>
      </c>
      <c r="BQ12" s="1" t="str">
        <f t="shared" si="2"/>
        <v>X</v>
      </c>
      <c r="BR12" s="1" t="str">
        <f t="shared" si="2"/>
        <v/>
      </c>
    </row>
    <row r="13" spans="1:70" ht="15" x14ac:dyDescent="0.15">
      <c r="A13" s="1">
        <v>10</v>
      </c>
      <c r="B13" s="20">
        <v>10</v>
      </c>
      <c r="C13" s="21" t="s">
        <v>69</v>
      </c>
      <c r="D13" s="22" t="s">
        <v>192</v>
      </c>
      <c r="E13" s="23" t="s">
        <v>74</v>
      </c>
      <c r="F13" s="24" t="s">
        <v>75</v>
      </c>
      <c r="G13" s="25">
        <v>14.8</v>
      </c>
      <c r="H13" s="25">
        <v>41.2</v>
      </c>
      <c r="I13" s="25">
        <v>51.9</v>
      </c>
      <c r="J13" s="25">
        <v>22.1</v>
      </c>
      <c r="K13" s="25">
        <v>23.8</v>
      </c>
      <c r="L13" s="25">
        <v>28.4</v>
      </c>
      <c r="M13" s="25">
        <v>8.5</v>
      </c>
      <c r="N13" s="25">
        <v>5.8</v>
      </c>
      <c r="O13" s="40">
        <v>3.9</v>
      </c>
      <c r="P13" s="40">
        <v>3.3</v>
      </c>
      <c r="Q13" s="25">
        <v>7.5</v>
      </c>
      <c r="R13" s="25">
        <v>11.2</v>
      </c>
      <c r="S13" s="26">
        <v>51.9</v>
      </c>
      <c r="T13" s="64">
        <v>3.3</v>
      </c>
      <c r="U13" s="28">
        <v>18.600000000000001</v>
      </c>
      <c r="AA13" s="19">
        <v>10</v>
      </c>
      <c r="AD13" s="1" t="s">
        <v>195</v>
      </c>
      <c r="AE13" s="1" t="s">
        <v>75</v>
      </c>
      <c r="AF13" s="1">
        <v>14.8</v>
      </c>
      <c r="AG13" s="1">
        <v>41.2</v>
      </c>
      <c r="AH13" s="1">
        <v>51.9</v>
      </c>
      <c r="AI13" s="1">
        <v>22.1</v>
      </c>
      <c r="AJ13" s="1">
        <v>23.8</v>
      </c>
      <c r="AK13" s="1">
        <v>28.4</v>
      </c>
      <c r="AL13" s="1">
        <v>8.5</v>
      </c>
      <c r="AM13" s="1">
        <v>5.8</v>
      </c>
      <c r="AN13" s="1">
        <v>3.9</v>
      </c>
      <c r="AO13" s="1">
        <v>3.3</v>
      </c>
      <c r="AP13" s="1">
        <v>7.5</v>
      </c>
      <c r="AQ13" s="1">
        <v>11.2</v>
      </c>
      <c r="AR13" s="1">
        <v>51.9</v>
      </c>
      <c r="AS13" s="1">
        <v>3.3</v>
      </c>
      <c r="AT13" s="1">
        <v>18.600000000000001</v>
      </c>
      <c r="AY13" s="1" t="str">
        <f t="shared" si="1"/>
        <v/>
      </c>
      <c r="AZ13" s="1" t="str">
        <f t="shared" si="1"/>
        <v>X</v>
      </c>
      <c r="BA13" s="1" t="str">
        <f t="shared" si="1"/>
        <v>X</v>
      </c>
      <c r="BB13" s="1" t="str">
        <f t="shared" si="1"/>
        <v/>
      </c>
      <c r="BC13" s="1" t="str">
        <f t="shared" si="1"/>
        <v/>
      </c>
      <c r="BD13" s="1" t="str">
        <f t="shared" si="1"/>
        <v/>
      </c>
      <c r="BE13" s="1" t="str">
        <f t="shared" si="1"/>
        <v/>
      </c>
      <c r="BF13" s="1" t="str">
        <f t="shared" si="1"/>
        <v/>
      </c>
      <c r="BG13" s="1" t="str">
        <f t="shared" si="1"/>
        <v/>
      </c>
      <c r="BH13" s="1" t="str">
        <f t="shared" si="1"/>
        <v/>
      </c>
      <c r="BI13" s="1" t="str">
        <f t="shared" si="1"/>
        <v/>
      </c>
      <c r="BJ13" s="1" t="str">
        <f t="shared" si="1"/>
        <v/>
      </c>
      <c r="BK13" s="1" t="str">
        <f t="shared" si="1"/>
        <v/>
      </c>
      <c r="BL13" s="1" t="str">
        <f t="shared" si="1"/>
        <v/>
      </c>
      <c r="BM13" s="1" t="str">
        <f t="shared" si="1"/>
        <v/>
      </c>
      <c r="BN13" s="1" t="str">
        <f t="shared" si="1"/>
        <v/>
      </c>
      <c r="BO13" s="1" t="str">
        <f t="shared" si="2"/>
        <v/>
      </c>
      <c r="BP13" s="1" t="str">
        <f t="shared" si="2"/>
        <v/>
      </c>
      <c r="BQ13" s="1" t="str">
        <f t="shared" si="2"/>
        <v/>
      </c>
      <c r="BR13" s="1" t="str">
        <f t="shared" si="2"/>
        <v/>
      </c>
    </row>
    <row r="14" spans="1:70" ht="15" x14ac:dyDescent="0.15">
      <c r="A14" s="1">
        <v>11</v>
      </c>
      <c r="B14" s="20">
        <v>11</v>
      </c>
      <c r="C14" s="21" t="s">
        <v>69</v>
      </c>
      <c r="D14" s="22" t="s">
        <v>196</v>
      </c>
      <c r="E14" s="23" t="s">
        <v>77</v>
      </c>
      <c r="F14" s="24" t="s">
        <v>78</v>
      </c>
      <c r="G14" s="25">
        <v>19.5</v>
      </c>
      <c r="H14" s="25">
        <v>42.2</v>
      </c>
      <c r="I14" s="25">
        <v>39.6</v>
      </c>
      <c r="J14" s="25">
        <v>20.7</v>
      </c>
      <c r="K14" s="25">
        <v>26.1</v>
      </c>
      <c r="L14" s="25">
        <v>23.7</v>
      </c>
      <c r="M14" s="25">
        <v>6.1</v>
      </c>
      <c r="N14" s="25">
        <v>5.4</v>
      </c>
      <c r="O14" s="25">
        <v>4.4000000000000004</v>
      </c>
      <c r="P14" s="40">
        <v>3.2</v>
      </c>
      <c r="Q14" s="25">
        <v>9.1999999999999993</v>
      </c>
      <c r="R14" s="25">
        <v>9.6999999999999993</v>
      </c>
      <c r="S14" s="26">
        <v>42.2</v>
      </c>
      <c r="T14" s="27">
        <v>3.2</v>
      </c>
      <c r="U14" s="28">
        <v>18.399999999999999</v>
      </c>
      <c r="AA14" s="19">
        <v>11</v>
      </c>
      <c r="AD14" s="1" t="s">
        <v>77</v>
      </c>
      <c r="AE14" s="1" t="s">
        <v>78</v>
      </c>
      <c r="AF14" s="1">
        <v>19.5</v>
      </c>
      <c r="AG14" s="19">
        <v>42.2</v>
      </c>
      <c r="AH14" s="19">
        <v>39.6</v>
      </c>
      <c r="AI14" s="19">
        <v>20.7</v>
      </c>
      <c r="AJ14" s="19">
        <v>26.1</v>
      </c>
      <c r="AK14" s="19">
        <v>23.7</v>
      </c>
      <c r="AL14" s="19">
        <v>6.1</v>
      </c>
      <c r="AM14" s="19">
        <v>5.4</v>
      </c>
      <c r="AN14" s="19">
        <v>4.4000000000000004</v>
      </c>
      <c r="AO14" s="19">
        <v>3.2</v>
      </c>
      <c r="AP14" s="19">
        <v>9.1999999999999993</v>
      </c>
      <c r="AQ14" s="19">
        <v>9.6999999999999993</v>
      </c>
      <c r="AR14" s="19">
        <v>42.2</v>
      </c>
      <c r="AS14" s="19" t="s">
        <v>79</v>
      </c>
      <c r="AT14" s="19">
        <v>18.399999999999999</v>
      </c>
      <c r="AU14" s="19"/>
      <c r="AV14" s="19"/>
      <c r="AY14" s="1" t="str">
        <f t="shared" si="1"/>
        <v/>
      </c>
      <c r="AZ14" s="1" t="str">
        <f t="shared" si="1"/>
        <v>X</v>
      </c>
      <c r="BA14" s="1" t="str">
        <f t="shared" si="1"/>
        <v>X</v>
      </c>
      <c r="BB14" s="1" t="str">
        <f t="shared" si="1"/>
        <v/>
      </c>
      <c r="BC14" s="1" t="str">
        <f t="shared" si="1"/>
        <v/>
      </c>
      <c r="BD14" s="1" t="str">
        <f t="shared" si="1"/>
        <v/>
      </c>
      <c r="BE14" s="1" t="str">
        <f t="shared" si="1"/>
        <v/>
      </c>
      <c r="BF14" s="1" t="str">
        <f t="shared" si="1"/>
        <v/>
      </c>
      <c r="BG14" s="1" t="str">
        <f t="shared" si="1"/>
        <v/>
      </c>
      <c r="BH14" s="1" t="str">
        <f t="shared" si="1"/>
        <v/>
      </c>
      <c r="BI14" s="1" t="str">
        <f t="shared" si="1"/>
        <v/>
      </c>
      <c r="BJ14" s="1" t="str">
        <f t="shared" si="1"/>
        <v/>
      </c>
      <c r="BK14" s="1" t="str">
        <f t="shared" si="1"/>
        <v/>
      </c>
      <c r="BL14" s="1" t="str">
        <f t="shared" si="1"/>
        <v/>
      </c>
      <c r="BM14" s="1" t="str">
        <f t="shared" si="1"/>
        <v/>
      </c>
      <c r="BN14" s="1" t="str">
        <f t="shared" si="1"/>
        <v/>
      </c>
      <c r="BO14" s="1" t="str">
        <f t="shared" si="2"/>
        <v/>
      </c>
      <c r="BP14" s="1" t="str">
        <f t="shared" si="2"/>
        <v/>
      </c>
      <c r="BQ14" s="1" t="str">
        <f t="shared" si="2"/>
        <v>X</v>
      </c>
      <c r="BR14" s="1" t="str">
        <f t="shared" si="2"/>
        <v/>
      </c>
    </row>
    <row r="15" spans="1:70" ht="15" x14ac:dyDescent="0.15">
      <c r="A15" s="1">
        <v>12</v>
      </c>
      <c r="B15" s="20">
        <v>12</v>
      </c>
      <c r="C15" s="21" t="s">
        <v>69</v>
      </c>
      <c r="D15" s="22" t="s">
        <v>196</v>
      </c>
      <c r="E15" s="23" t="s">
        <v>80</v>
      </c>
      <c r="F15" s="24" t="s">
        <v>80</v>
      </c>
      <c r="G15" s="40">
        <v>2.4</v>
      </c>
      <c r="H15" s="40">
        <v>1.6</v>
      </c>
      <c r="I15" s="40">
        <v>4.2</v>
      </c>
      <c r="J15" s="25">
        <v>13.4</v>
      </c>
      <c r="K15" s="25">
        <v>18.5</v>
      </c>
      <c r="L15" s="40">
        <v>3.2</v>
      </c>
      <c r="M15" s="25">
        <v>14.6</v>
      </c>
      <c r="N15" s="40">
        <v>3</v>
      </c>
      <c r="O15" s="25">
        <v>6</v>
      </c>
      <c r="P15" s="25">
        <v>29.6</v>
      </c>
      <c r="Q15" s="25">
        <v>4.5</v>
      </c>
      <c r="R15" s="25">
        <v>13.5</v>
      </c>
      <c r="S15" s="26">
        <v>29.6</v>
      </c>
      <c r="T15" s="64">
        <v>1.6</v>
      </c>
      <c r="U15" s="28">
        <v>9.4</v>
      </c>
      <c r="AA15" s="19">
        <v>12</v>
      </c>
      <c r="AD15" s="1" t="s">
        <v>80</v>
      </c>
      <c r="AE15" s="1" t="s">
        <v>80</v>
      </c>
      <c r="AF15" s="1">
        <v>2.4</v>
      </c>
      <c r="AG15" s="19">
        <v>1.6</v>
      </c>
      <c r="AH15" s="19">
        <v>4.2</v>
      </c>
      <c r="AI15" s="19">
        <v>13.4</v>
      </c>
      <c r="AJ15" s="19">
        <v>18.5</v>
      </c>
      <c r="AK15" s="19">
        <v>3.2</v>
      </c>
      <c r="AL15" s="19">
        <v>14.6</v>
      </c>
      <c r="AM15" s="19">
        <v>3</v>
      </c>
      <c r="AN15" s="1">
        <v>6</v>
      </c>
      <c r="AO15" s="1">
        <v>29.6</v>
      </c>
      <c r="AP15" s="1">
        <v>4.5</v>
      </c>
      <c r="AQ15" s="1">
        <v>13.5</v>
      </c>
      <c r="AR15" s="19">
        <v>29.6</v>
      </c>
      <c r="AS15" s="19" t="s">
        <v>81</v>
      </c>
      <c r="AT15" s="19">
        <v>9.4</v>
      </c>
      <c r="AV15" s="19"/>
      <c r="AY15" s="1" t="str">
        <f t="shared" si="1"/>
        <v/>
      </c>
      <c r="AZ15" s="1" t="str">
        <f t="shared" si="1"/>
        <v>X</v>
      </c>
      <c r="BA15" s="1" t="str">
        <f t="shared" si="1"/>
        <v>X</v>
      </c>
      <c r="BB15" s="1" t="str">
        <f t="shared" si="1"/>
        <v/>
      </c>
      <c r="BC15" s="1" t="str">
        <f t="shared" si="1"/>
        <v/>
      </c>
      <c r="BD15" s="1" t="str">
        <f t="shared" si="1"/>
        <v/>
      </c>
      <c r="BE15" s="1" t="str">
        <f t="shared" si="1"/>
        <v/>
      </c>
      <c r="BF15" s="1" t="str">
        <f t="shared" si="1"/>
        <v/>
      </c>
      <c r="BG15" s="1" t="str">
        <f t="shared" si="1"/>
        <v/>
      </c>
      <c r="BH15" s="1" t="str">
        <f t="shared" si="1"/>
        <v/>
      </c>
      <c r="BI15" s="1" t="str">
        <f t="shared" si="1"/>
        <v/>
      </c>
      <c r="BJ15" s="1" t="str">
        <f t="shared" si="1"/>
        <v/>
      </c>
      <c r="BK15" s="1" t="str">
        <f t="shared" si="1"/>
        <v/>
      </c>
      <c r="BL15" s="1" t="str">
        <f t="shared" si="1"/>
        <v/>
      </c>
      <c r="BM15" s="1" t="str">
        <f t="shared" si="1"/>
        <v/>
      </c>
      <c r="BN15" s="1" t="str">
        <f t="shared" si="1"/>
        <v/>
      </c>
      <c r="BO15" s="1" t="str">
        <f t="shared" si="2"/>
        <v/>
      </c>
      <c r="BP15" s="1" t="str">
        <f t="shared" si="2"/>
        <v/>
      </c>
      <c r="BQ15" s="1" t="str">
        <f t="shared" si="2"/>
        <v>X</v>
      </c>
      <c r="BR15" s="1" t="str">
        <f t="shared" si="2"/>
        <v/>
      </c>
    </row>
    <row r="16" spans="1:70" ht="15.75" thickBot="1" x14ac:dyDescent="0.2">
      <c r="A16" s="1">
        <v>14</v>
      </c>
      <c r="B16" s="29">
        <v>30</v>
      </c>
      <c r="C16" s="30" t="s">
        <v>69</v>
      </c>
      <c r="D16" s="31" t="s">
        <v>196</v>
      </c>
      <c r="E16" s="32" t="s">
        <v>82</v>
      </c>
      <c r="F16" s="33" t="s">
        <v>83</v>
      </c>
      <c r="G16" s="35">
        <v>13.1</v>
      </c>
      <c r="H16" s="35">
        <v>22.1</v>
      </c>
      <c r="I16" s="35">
        <v>24.6</v>
      </c>
      <c r="J16" s="35">
        <v>10.199999999999999</v>
      </c>
      <c r="K16" s="35">
        <v>13.8</v>
      </c>
      <c r="L16" s="35">
        <v>11.1</v>
      </c>
      <c r="M16" s="35">
        <v>10.9</v>
      </c>
      <c r="N16" s="35">
        <v>5.6</v>
      </c>
      <c r="O16" s="35">
        <v>4.5</v>
      </c>
      <c r="P16" s="35">
        <v>5.2</v>
      </c>
      <c r="Q16" s="35">
        <v>7.5</v>
      </c>
      <c r="R16" s="35">
        <v>11.5</v>
      </c>
      <c r="S16" s="36">
        <v>24.6</v>
      </c>
      <c r="T16" s="37">
        <v>4.5</v>
      </c>
      <c r="U16" s="41">
        <v>11.8</v>
      </c>
      <c r="AA16" s="19">
        <v>14</v>
      </c>
      <c r="AD16" s="1" t="s">
        <v>82</v>
      </c>
      <c r="AE16" s="1" t="s">
        <v>83</v>
      </c>
      <c r="AF16" s="19">
        <v>13.1</v>
      </c>
      <c r="AG16" s="19">
        <v>22.1</v>
      </c>
      <c r="AH16" s="19">
        <v>24.6</v>
      </c>
      <c r="AI16" s="19">
        <v>10.199999999999999</v>
      </c>
      <c r="AJ16" s="19">
        <v>13.8</v>
      </c>
      <c r="AK16" s="19">
        <v>11.1</v>
      </c>
      <c r="AL16" s="19">
        <v>10.9</v>
      </c>
      <c r="AM16" s="19">
        <v>5.6</v>
      </c>
      <c r="AN16" s="19">
        <v>4.5</v>
      </c>
      <c r="AO16" s="19">
        <v>5.2</v>
      </c>
      <c r="AP16" s="19">
        <v>7.5</v>
      </c>
      <c r="AQ16" s="19">
        <v>11.5</v>
      </c>
      <c r="AR16" s="19">
        <v>24.6</v>
      </c>
      <c r="AS16" s="19">
        <v>4.5</v>
      </c>
      <c r="AT16" s="19">
        <v>11.8</v>
      </c>
      <c r="AU16" s="19"/>
      <c r="AV16" s="19"/>
      <c r="AY16" s="1" t="str">
        <f t="shared" si="1"/>
        <v>X</v>
      </c>
      <c r="AZ16" s="1" t="str">
        <f t="shared" si="1"/>
        <v>X</v>
      </c>
      <c r="BA16" s="1" t="str">
        <f t="shared" si="1"/>
        <v>X</v>
      </c>
      <c r="BB16" s="1" t="str">
        <f t="shared" si="1"/>
        <v/>
      </c>
      <c r="BC16" s="1" t="str">
        <f t="shared" si="1"/>
        <v/>
      </c>
      <c r="BD16" s="1" t="str">
        <f t="shared" si="1"/>
        <v/>
      </c>
      <c r="BE16" s="1" t="str">
        <f t="shared" si="1"/>
        <v/>
      </c>
      <c r="BF16" s="1" t="str">
        <f t="shared" si="1"/>
        <v/>
      </c>
      <c r="BG16" s="1" t="str">
        <f t="shared" si="1"/>
        <v/>
      </c>
      <c r="BH16" s="1" t="str">
        <f t="shared" si="1"/>
        <v/>
      </c>
      <c r="BI16" s="1" t="str">
        <f t="shared" si="1"/>
        <v/>
      </c>
      <c r="BJ16" s="1" t="str">
        <f t="shared" si="1"/>
        <v/>
      </c>
      <c r="BK16" s="1" t="str">
        <f t="shared" si="1"/>
        <v/>
      </c>
      <c r="BL16" s="1" t="str">
        <f t="shared" si="1"/>
        <v/>
      </c>
      <c r="BM16" s="1" t="str">
        <f t="shared" si="1"/>
        <v/>
      </c>
      <c r="BN16" s="1" t="str">
        <f t="shared" si="1"/>
        <v/>
      </c>
      <c r="BO16" s="1" t="str">
        <f t="shared" si="2"/>
        <v/>
      </c>
      <c r="BP16" s="1" t="str">
        <f t="shared" si="2"/>
        <v/>
      </c>
      <c r="BQ16" s="1" t="str">
        <f t="shared" si="2"/>
        <v/>
      </c>
      <c r="BR16" s="1" t="str">
        <f t="shared" si="2"/>
        <v/>
      </c>
    </row>
    <row r="17" spans="1:70" ht="15" customHeight="1" x14ac:dyDescent="0.15">
      <c r="A17" s="1">
        <v>15</v>
      </c>
      <c r="B17" s="10">
        <v>13</v>
      </c>
      <c r="C17" s="42" t="s">
        <v>197</v>
      </c>
      <c r="D17" s="43" t="s">
        <v>196</v>
      </c>
      <c r="E17" s="13" t="s">
        <v>85</v>
      </c>
      <c r="F17" s="14" t="s">
        <v>86</v>
      </c>
      <c r="G17" s="15">
        <v>51.6</v>
      </c>
      <c r="H17" s="15">
        <v>40.299999999999997</v>
      </c>
      <c r="I17" s="15">
        <v>71.7</v>
      </c>
      <c r="J17" s="15">
        <v>53.9</v>
      </c>
      <c r="K17" s="15">
        <v>78.599999999999994</v>
      </c>
      <c r="L17" s="15">
        <v>68.2</v>
      </c>
      <c r="M17" s="15">
        <v>13.9</v>
      </c>
      <c r="N17" s="15">
        <v>6.9</v>
      </c>
      <c r="O17" s="15">
        <v>5.7</v>
      </c>
      <c r="P17" s="15">
        <v>4.8</v>
      </c>
      <c r="Q17" s="15">
        <v>6</v>
      </c>
      <c r="R17" s="15">
        <v>9.5</v>
      </c>
      <c r="S17" s="16">
        <v>78.599999999999994</v>
      </c>
      <c r="T17" s="17">
        <v>4.8</v>
      </c>
      <c r="U17" s="44">
        <v>33.799999999999997</v>
      </c>
      <c r="AA17" s="19">
        <v>15</v>
      </c>
      <c r="AD17" s="1" t="s">
        <v>85</v>
      </c>
      <c r="AE17" s="1" t="s">
        <v>88</v>
      </c>
      <c r="AF17" s="19">
        <v>51.6</v>
      </c>
      <c r="AG17" s="19">
        <v>40.299999999999997</v>
      </c>
      <c r="AH17" s="19">
        <v>71.7</v>
      </c>
      <c r="AI17" s="19">
        <v>53.9</v>
      </c>
      <c r="AJ17" s="19">
        <v>78.599999999999994</v>
      </c>
      <c r="AK17" s="19">
        <v>68.2</v>
      </c>
      <c r="AL17" s="19">
        <v>13.9</v>
      </c>
      <c r="AM17" s="19">
        <v>6.9</v>
      </c>
      <c r="AN17" s="19">
        <v>5.7</v>
      </c>
      <c r="AO17" s="19">
        <v>4.8</v>
      </c>
      <c r="AP17" s="19">
        <v>6</v>
      </c>
      <c r="AQ17" s="19">
        <v>9.5</v>
      </c>
      <c r="AR17" s="19">
        <v>78.599999999999994</v>
      </c>
      <c r="AS17" s="1">
        <v>4.8</v>
      </c>
      <c r="AT17" s="19" t="s">
        <v>89</v>
      </c>
      <c r="AU17" s="19"/>
      <c r="AV17" s="19"/>
      <c r="AY17" s="1" t="str">
        <f t="shared" si="1"/>
        <v>X</v>
      </c>
      <c r="AZ17" s="1" t="str">
        <f t="shared" si="1"/>
        <v>X</v>
      </c>
      <c r="BA17" s="1" t="str">
        <f t="shared" si="1"/>
        <v>X</v>
      </c>
      <c r="BB17" s="1" t="str">
        <f t="shared" si="1"/>
        <v/>
      </c>
      <c r="BC17" s="1" t="str">
        <f t="shared" si="1"/>
        <v/>
      </c>
      <c r="BD17" s="1" t="str">
        <f t="shared" si="1"/>
        <v/>
      </c>
      <c r="BE17" s="1" t="str">
        <f t="shared" si="1"/>
        <v/>
      </c>
      <c r="BF17" s="1" t="str">
        <f t="shared" si="1"/>
        <v/>
      </c>
      <c r="BG17" s="1" t="str">
        <f t="shared" si="1"/>
        <v/>
      </c>
      <c r="BH17" s="1" t="str">
        <f t="shared" si="1"/>
        <v/>
      </c>
      <c r="BI17" s="1" t="str">
        <f t="shared" si="1"/>
        <v/>
      </c>
      <c r="BJ17" s="1" t="str">
        <f t="shared" si="1"/>
        <v/>
      </c>
      <c r="BK17" s="1" t="str">
        <f t="shared" si="1"/>
        <v/>
      </c>
      <c r="BL17" s="1" t="str">
        <f t="shared" si="1"/>
        <v/>
      </c>
      <c r="BM17" s="1" t="str">
        <f t="shared" si="1"/>
        <v/>
      </c>
      <c r="BN17" s="1" t="str">
        <f t="shared" si="1"/>
        <v/>
      </c>
      <c r="BO17" s="1" t="str">
        <f t="shared" si="2"/>
        <v/>
      </c>
      <c r="BP17" s="1" t="str">
        <f t="shared" si="2"/>
        <v/>
      </c>
      <c r="BQ17" s="1" t="str">
        <f t="shared" si="2"/>
        <v/>
      </c>
      <c r="BR17" s="1" t="str">
        <f t="shared" si="2"/>
        <v>X</v>
      </c>
    </row>
    <row r="18" spans="1:70" ht="15" x14ac:dyDescent="0.15">
      <c r="A18" s="1">
        <v>16</v>
      </c>
      <c r="B18" s="20">
        <v>14</v>
      </c>
      <c r="C18" s="45" t="s">
        <v>90</v>
      </c>
      <c r="D18" s="46" t="s">
        <v>91</v>
      </c>
      <c r="E18" s="23" t="s">
        <v>92</v>
      </c>
      <c r="F18" s="24" t="s">
        <v>93</v>
      </c>
      <c r="G18" s="40" t="s">
        <v>60</v>
      </c>
      <c r="H18" s="40" t="s">
        <v>60</v>
      </c>
      <c r="I18" s="40" t="s">
        <v>60</v>
      </c>
      <c r="J18" s="40" t="s">
        <v>60</v>
      </c>
      <c r="K18" s="40">
        <v>2.2000000000000002</v>
      </c>
      <c r="L18" s="25">
        <v>5.7</v>
      </c>
      <c r="M18" s="25">
        <v>6.1</v>
      </c>
      <c r="N18" s="25">
        <v>7.8</v>
      </c>
      <c r="O18" s="40">
        <v>1.5</v>
      </c>
      <c r="P18" s="40">
        <v>3.1</v>
      </c>
      <c r="Q18" s="25">
        <v>8.4</v>
      </c>
      <c r="R18" s="25">
        <v>5.2</v>
      </c>
      <c r="S18" s="26">
        <v>8.4</v>
      </c>
      <c r="T18" s="64">
        <v>1.5</v>
      </c>
      <c r="U18" s="54">
        <v>4.9000000000000004</v>
      </c>
      <c r="AA18" s="19">
        <v>16</v>
      </c>
      <c r="AD18" s="1" t="s">
        <v>92</v>
      </c>
      <c r="AE18" s="1" t="s">
        <v>93</v>
      </c>
      <c r="AF18" s="19"/>
      <c r="AG18" s="19"/>
      <c r="AH18" s="19"/>
      <c r="AI18" s="19"/>
      <c r="AJ18" s="19">
        <v>2.2000000000000002</v>
      </c>
      <c r="AK18" s="19">
        <v>5.7</v>
      </c>
      <c r="AL18" s="19">
        <v>6.1</v>
      </c>
      <c r="AM18" s="19">
        <v>7.8</v>
      </c>
      <c r="AN18" s="19">
        <v>1.5</v>
      </c>
      <c r="AO18" s="19">
        <v>3.1</v>
      </c>
      <c r="AP18" s="19">
        <v>8.4</v>
      </c>
      <c r="AQ18" s="19">
        <v>5.2</v>
      </c>
      <c r="AR18" s="19">
        <v>8.4</v>
      </c>
      <c r="AS18" s="19" t="s">
        <v>94</v>
      </c>
      <c r="AT18" s="19">
        <v>4.9000000000000004</v>
      </c>
      <c r="AU18" s="19"/>
      <c r="AV18" s="19"/>
      <c r="AY18" s="1" t="str">
        <f t="shared" si="1"/>
        <v>X</v>
      </c>
      <c r="AZ18" s="1" t="str">
        <f t="shared" si="1"/>
        <v>X</v>
      </c>
      <c r="BA18" s="1" t="str">
        <f t="shared" si="1"/>
        <v>X</v>
      </c>
      <c r="BB18" s="1" t="str">
        <f t="shared" si="1"/>
        <v/>
      </c>
      <c r="BC18" s="1" t="str">
        <f t="shared" si="1"/>
        <v/>
      </c>
      <c r="BD18" s="1" t="str">
        <f t="shared" si="1"/>
        <v/>
      </c>
      <c r="BE18" s="1" t="str">
        <f t="shared" si="1"/>
        <v/>
      </c>
      <c r="BF18" s="1" t="str">
        <f t="shared" si="1"/>
        <v/>
      </c>
      <c r="BG18" s="1" t="str">
        <f t="shared" si="1"/>
        <v/>
      </c>
      <c r="BH18" s="1" t="str">
        <f t="shared" si="1"/>
        <v/>
      </c>
      <c r="BI18" s="1" t="str">
        <f t="shared" si="1"/>
        <v/>
      </c>
      <c r="BJ18" s="1" t="str">
        <f t="shared" si="1"/>
        <v/>
      </c>
      <c r="BK18" s="1" t="str">
        <f t="shared" si="1"/>
        <v/>
      </c>
      <c r="BL18" s="1" t="str">
        <f t="shared" si="1"/>
        <v/>
      </c>
      <c r="BM18" s="1" t="str">
        <f t="shared" si="1"/>
        <v/>
      </c>
      <c r="BN18" s="1" t="str">
        <f t="shared" si="1"/>
        <v/>
      </c>
      <c r="BO18" s="1" t="str">
        <f t="shared" si="2"/>
        <v/>
      </c>
      <c r="BP18" s="1" t="str">
        <f t="shared" si="2"/>
        <v/>
      </c>
      <c r="BQ18" s="1" t="str">
        <f t="shared" si="2"/>
        <v>X</v>
      </c>
      <c r="BR18" s="1" t="str">
        <f t="shared" si="2"/>
        <v/>
      </c>
    </row>
    <row r="19" spans="1:70" ht="15.75" thickBot="1" x14ac:dyDescent="0.2">
      <c r="A19" s="1">
        <v>17</v>
      </c>
      <c r="B19" s="29">
        <v>15</v>
      </c>
      <c r="C19" s="48" t="s">
        <v>90</v>
      </c>
      <c r="D19" s="49" t="s">
        <v>95</v>
      </c>
      <c r="E19" s="32" t="s">
        <v>96</v>
      </c>
      <c r="F19" s="33" t="s">
        <v>97</v>
      </c>
      <c r="G19" s="35">
        <v>37.700000000000003</v>
      </c>
      <c r="H19" s="35">
        <v>74.900000000000006</v>
      </c>
      <c r="I19" s="35">
        <v>105.4</v>
      </c>
      <c r="J19" s="35">
        <v>97.6</v>
      </c>
      <c r="K19" s="35">
        <v>111.5</v>
      </c>
      <c r="L19" s="35">
        <v>94.7</v>
      </c>
      <c r="M19" s="35">
        <v>33.200000000000003</v>
      </c>
      <c r="N19" s="35">
        <v>18.600000000000001</v>
      </c>
      <c r="O19" s="35">
        <v>11.4</v>
      </c>
      <c r="P19" s="35">
        <v>9.8000000000000007</v>
      </c>
      <c r="Q19" s="35">
        <v>17.399999999999999</v>
      </c>
      <c r="R19" s="35">
        <v>20.8</v>
      </c>
      <c r="S19" s="36">
        <v>111.5</v>
      </c>
      <c r="T19" s="37">
        <v>9.8000000000000007</v>
      </c>
      <c r="U19" s="41">
        <v>53.5</v>
      </c>
      <c r="AA19" s="19">
        <v>17</v>
      </c>
      <c r="AD19" s="1" t="s">
        <v>96</v>
      </c>
      <c r="AE19" s="1" t="s">
        <v>198</v>
      </c>
      <c r="AF19" s="19">
        <v>37.700000000000003</v>
      </c>
      <c r="AG19" s="19">
        <v>74.900000000000006</v>
      </c>
      <c r="AH19" s="19">
        <v>105.4</v>
      </c>
      <c r="AI19" s="19">
        <v>97.6</v>
      </c>
      <c r="AJ19" s="19">
        <v>111.5</v>
      </c>
      <c r="AK19" s="19" t="s">
        <v>99</v>
      </c>
      <c r="AL19" s="19">
        <v>33.200000000000003</v>
      </c>
      <c r="AM19" s="19">
        <v>18.600000000000001</v>
      </c>
      <c r="AN19" s="19">
        <v>11.4</v>
      </c>
      <c r="AO19" s="19">
        <v>9.8000000000000007</v>
      </c>
      <c r="AP19" s="19">
        <v>17.399999999999999</v>
      </c>
      <c r="AQ19" s="19">
        <v>20.8</v>
      </c>
      <c r="AR19" s="19">
        <v>111.5</v>
      </c>
      <c r="AS19" s="1">
        <v>9.8000000000000007</v>
      </c>
      <c r="AT19" s="19">
        <v>9.5</v>
      </c>
      <c r="AU19" s="19"/>
      <c r="AV19" s="19"/>
      <c r="AY19" s="1" t="str">
        <f t="shared" si="1"/>
        <v>X</v>
      </c>
      <c r="AZ19" s="1" t="str">
        <f t="shared" si="1"/>
        <v>X</v>
      </c>
      <c r="BA19" s="1" t="str">
        <f t="shared" si="1"/>
        <v>X</v>
      </c>
      <c r="BB19" s="1" t="str">
        <f t="shared" si="1"/>
        <v/>
      </c>
      <c r="BC19" s="1" t="str">
        <f t="shared" si="1"/>
        <v/>
      </c>
      <c r="BD19" s="1" t="str">
        <f t="shared" si="1"/>
        <v/>
      </c>
      <c r="BE19" s="1" t="str">
        <f t="shared" si="1"/>
        <v/>
      </c>
      <c r="BF19" s="1" t="str">
        <f t="shared" si="1"/>
        <v/>
      </c>
      <c r="BG19" s="1" t="str">
        <f t="shared" si="1"/>
        <v/>
      </c>
      <c r="BH19" s="1" t="str">
        <f t="shared" si="1"/>
        <v/>
      </c>
      <c r="BI19" s="1" t="str">
        <f t="shared" si="1"/>
        <v>X</v>
      </c>
      <c r="BJ19" s="1" t="str">
        <f t="shared" si="1"/>
        <v/>
      </c>
      <c r="BK19" s="1" t="str">
        <f t="shared" si="1"/>
        <v/>
      </c>
      <c r="BL19" s="1" t="str">
        <f t="shared" si="1"/>
        <v/>
      </c>
      <c r="BM19" s="1" t="str">
        <f t="shared" si="1"/>
        <v/>
      </c>
      <c r="BN19" s="1" t="str">
        <f t="shared" ref="BN19:BN36" si="3">IF(Q19=AP19,"","X")</f>
        <v/>
      </c>
      <c r="BO19" s="1" t="str">
        <f t="shared" si="2"/>
        <v/>
      </c>
      <c r="BP19" s="1" t="str">
        <f t="shared" si="2"/>
        <v/>
      </c>
      <c r="BQ19" s="1" t="str">
        <f t="shared" si="2"/>
        <v/>
      </c>
      <c r="BR19" s="1" t="str">
        <f t="shared" si="2"/>
        <v>X</v>
      </c>
    </row>
    <row r="20" spans="1:70" ht="15" x14ac:dyDescent="0.15">
      <c r="A20" s="1">
        <v>18</v>
      </c>
      <c r="B20" s="10">
        <v>16</v>
      </c>
      <c r="C20" s="42" t="s">
        <v>101</v>
      </c>
      <c r="D20" s="43" t="s">
        <v>102</v>
      </c>
      <c r="E20" s="13" t="s">
        <v>103</v>
      </c>
      <c r="F20" s="14" t="s">
        <v>103</v>
      </c>
      <c r="G20" s="15">
        <v>34.299999999999997</v>
      </c>
      <c r="H20" s="15">
        <v>44.7</v>
      </c>
      <c r="I20" s="15">
        <v>48</v>
      </c>
      <c r="J20" s="15">
        <v>38</v>
      </c>
      <c r="K20" s="15">
        <v>31.8</v>
      </c>
      <c r="L20" s="15">
        <v>35.9</v>
      </c>
      <c r="M20" s="15">
        <v>21</v>
      </c>
      <c r="N20" s="15">
        <v>9.8000000000000007</v>
      </c>
      <c r="O20" s="39">
        <v>3.9</v>
      </c>
      <c r="P20" s="15">
        <v>4.3</v>
      </c>
      <c r="Q20" s="15">
        <v>9.4</v>
      </c>
      <c r="R20" s="15">
        <v>19.600000000000001</v>
      </c>
      <c r="S20" s="16">
        <v>48</v>
      </c>
      <c r="T20" s="63">
        <v>3.9</v>
      </c>
      <c r="U20" s="18">
        <v>25.2</v>
      </c>
      <c r="AA20" s="19">
        <v>18</v>
      </c>
      <c r="AD20" s="1" t="s">
        <v>103</v>
      </c>
      <c r="AE20" s="1" t="s">
        <v>103</v>
      </c>
      <c r="AF20" s="1">
        <v>34.299999999999997</v>
      </c>
      <c r="AG20" s="1">
        <v>44.7</v>
      </c>
      <c r="AH20" s="19">
        <v>48</v>
      </c>
      <c r="AI20" s="19">
        <v>38</v>
      </c>
      <c r="AJ20" s="19">
        <v>31.8</v>
      </c>
      <c r="AK20" s="19">
        <v>35.9</v>
      </c>
      <c r="AL20" s="19">
        <v>21</v>
      </c>
      <c r="AM20" s="19">
        <v>9.8000000000000007</v>
      </c>
      <c r="AN20" s="19">
        <v>3.9</v>
      </c>
      <c r="AO20" s="19">
        <v>4.3</v>
      </c>
      <c r="AP20" s="19">
        <v>9.4</v>
      </c>
      <c r="AQ20" s="1">
        <v>19.600000000000001</v>
      </c>
      <c r="AR20" s="1">
        <v>48</v>
      </c>
      <c r="AS20" s="19">
        <v>3.9</v>
      </c>
      <c r="AT20" s="19">
        <v>25.2</v>
      </c>
      <c r="AU20" s="19"/>
      <c r="AY20" s="1" t="str">
        <f t="shared" ref="AY20:BM35" si="4">IF(B20=AA20,"","X")</f>
        <v>X</v>
      </c>
      <c r="AZ20" s="1" t="str">
        <f t="shared" si="4"/>
        <v>X</v>
      </c>
      <c r="BA20" s="1" t="str">
        <f t="shared" si="4"/>
        <v>X</v>
      </c>
      <c r="BB20" s="1" t="str">
        <f t="shared" si="4"/>
        <v/>
      </c>
      <c r="BC20" s="1" t="str">
        <f t="shared" si="4"/>
        <v/>
      </c>
      <c r="BD20" s="1" t="str">
        <f t="shared" si="4"/>
        <v/>
      </c>
      <c r="BE20" s="1" t="str">
        <f t="shared" si="4"/>
        <v/>
      </c>
      <c r="BF20" s="1" t="str">
        <f t="shared" si="4"/>
        <v/>
      </c>
      <c r="BG20" s="1" t="str">
        <f t="shared" si="4"/>
        <v/>
      </c>
      <c r="BH20" s="1" t="str">
        <f t="shared" si="4"/>
        <v/>
      </c>
      <c r="BI20" s="1" t="str">
        <f t="shared" si="4"/>
        <v/>
      </c>
      <c r="BJ20" s="1" t="str">
        <f t="shared" si="4"/>
        <v/>
      </c>
      <c r="BK20" s="1" t="str">
        <f t="shared" si="4"/>
        <v/>
      </c>
      <c r="BL20" s="1" t="str">
        <f t="shared" si="4"/>
        <v/>
      </c>
      <c r="BM20" s="1" t="str">
        <f t="shared" si="4"/>
        <v/>
      </c>
      <c r="BN20" s="1" t="str">
        <f t="shared" si="3"/>
        <v/>
      </c>
      <c r="BO20" s="1" t="str">
        <f t="shared" si="2"/>
        <v/>
      </c>
      <c r="BP20" s="1" t="str">
        <f t="shared" si="2"/>
        <v/>
      </c>
      <c r="BQ20" s="1" t="str">
        <f t="shared" si="2"/>
        <v/>
      </c>
      <c r="BR20" s="1" t="str">
        <f t="shared" si="2"/>
        <v/>
      </c>
    </row>
    <row r="21" spans="1:70" ht="15" customHeight="1" x14ac:dyDescent="0.15">
      <c r="A21" s="1">
        <v>19</v>
      </c>
      <c r="B21" s="20">
        <v>17</v>
      </c>
      <c r="C21" s="21" t="s">
        <v>104</v>
      </c>
      <c r="D21" s="22" t="s">
        <v>102</v>
      </c>
      <c r="E21" s="23" t="s">
        <v>105</v>
      </c>
      <c r="F21" s="24" t="s">
        <v>106</v>
      </c>
      <c r="G21" s="25">
        <v>34.6</v>
      </c>
      <c r="H21" s="25">
        <v>43.4</v>
      </c>
      <c r="I21" s="25">
        <v>53</v>
      </c>
      <c r="J21" s="25">
        <v>41</v>
      </c>
      <c r="K21" s="40">
        <v>13.5</v>
      </c>
      <c r="L21" s="25">
        <v>45.2</v>
      </c>
      <c r="M21" s="25">
        <v>23</v>
      </c>
      <c r="N21" s="25">
        <v>13</v>
      </c>
      <c r="O21" s="25">
        <v>9.1</v>
      </c>
      <c r="P21" s="25">
        <v>9.9</v>
      </c>
      <c r="Q21" s="25">
        <v>12.5</v>
      </c>
      <c r="R21" s="25">
        <v>13.7</v>
      </c>
      <c r="S21" s="26">
        <v>53</v>
      </c>
      <c r="T21" s="27">
        <v>9.1</v>
      </c>
      <c r="U21" s="28">
        <v>26.4</v>
      </c>
      <c r="AA21" s="19">
        <v>19</v>
      </c>
      <c r="AD21" s="1" t="s">
        <v>105</v>
      </c>
      <c r="AE21" s="1" t="s">
        <v>106</v>
      </c>
      <c r="AF21" s="19">
        <v>34.6</v>
      </c>
      <c r="AG21" s="19">
        <v>43.4</v>
      </c>
      <c r="AH21" s="19">
        <v>53</v>
      </c>
      <c r="AI21" s="19">
        <v>41</v>
      </c>
      <c r="AJ21" s="19">
        <v>13.5</v>
      </c>
      <c r="AK21" s="19">
        <v>45.2</v>
      </c>
      <c r="AL21" s="19">
        <v>23</v>
      </c>
      <c r="AM21" s="19">
        <v>13</v>
      </c>
      <c r="AN21" s="19" t="s">
        <v>107</v>
      </c>
      <c r="AO21" s="19">
        <v>9.9</v>
      </c>
      <c r="AP21" s="19">
        <v>12.5</v>
      </c>
      <c r="AQ21" s="19">
        <v>13.7</v>
      </c>
      <c r="AR21" s="19">
        <v>53</v>
      </c>
      <c r="AS21" s="19" t="s">
        <v>107</v>
      </c>
      <c r="AT21" s="19">
        <v>26.4</v>
      </c>
      <c r="AU21" s="19"/>
      <c r="AY21" s="1" t="str">
        <f t="shared" si="4"/>
        <v>X</v>
      </c>
      <c r="AZ21" s="1" t="str">
        <f t="shared" si="4"/>
        <v>X</v>
      </c>
      <c r="BA21" s="1" t="str">
        <f t="shared" si="4"/>
        <v>X</v>
      </c>
      <c r="BB21" s="1" t="str">
        <f t="shared" si="4"/>
        <v/>
      </c>
      <c r="BC21" s="1" t="str">
        <f t="shared" si="4"/>
        <v/>
      </c>
      <c r="BD21" s="1" t="str">
        <f t="shared" si="4"/>
        <v/>
      </c>
      <c r="BE21" s="1" t="str">
        <f t="shared" si="4"/>
        <v/>
      </c>
      <c r="BF21" s="1" t="str">
        <f t="shared" si="4"/>
        <v/>
      </c>
      <c r="BG21" s="1" t="str">
        <f t="shared" si="4"/>
        <v/>
      </c>
      <c r="BH21" s="1" t="str">
        <f t="shared" si="4"/>
        <v/>
      </c>
      <c r="BI21" s="1" t="str">
        <f t="shared" si="4"/>
        <v/>
      </c>
      <c r="BJ21" s="1" t="str">
        <f t="shared" si="4"/>
        <v/>
      </c>
      <c r="BK21" s="1" t="str">
        <f t="shared" si="4"/>
        <v/>
      </c>
      <c r="BL21" s="1" t="str">
        <f t="shared" si="4"/>
        <v>X</v>
      </c>
      <c r="BM21" s="1" t="str">
        <f t="shared" si="4"/>
        <v/>
      </c>
      <c r="BN21" s="1" t="str">
        <f t="shared" si="3"/>
        <v/>
      </c>
      <c r="BO21" s="1" t="str">
        <f t="shared" si="2"/>
        <v/>
      </c>
      <c r="BP21" s="1" t="str">
        <f t="shared" si="2"/>
        <v/>
      </c>
      <c r="BQ21" s="1" t="str">
        <f t="shared" si="2"/>
        <v>X</v>
      </c>
      <c r="BR21" s="1" t="str">
        <f t="shared" si="2"/>
        <v/>
      </c>
    </row>
    <row r="22" spans="1:70" ht="15" x14ac:dyDescent="0.15">
      <c r="A22" s="1">
        <v>20</v>
      </c>
      <c r="B22" s="20">
        <v>18</v>
      </c>
      <c r="C22" s="21" t="s">
        <v>104</v>
      </c>
      <c r="D22" s="22" t="s">
        <v>108</v>
      </c>
      <c r="E22" s="23" t="s">
        <v>105</v>
      </c>
      <c r="F22" s="24" t="s">
        <v>109</v>
      </c>
      <c r="G22" s="25">
        <v>17.8</v>
      </c>
      <c r="H22" s="25">
        <v>29.1</v>
      </c>
      <c r="I22" s="25">
        <v>44.6</v>
      </c>
      <c r="J22" s="25">
        <v>48.5</v>
      </c>
      <c r="K22" s="25">
        <v>67.3</v>
      </c>
      <c r="L22" s="25">
        <v>54.4</v>
      </c>
      <c r="M22" s="25">
        <v>15.9</v>
      </c>
      <c r="N22" s="25">
        <v>8</v>
      </c>
      <c r="O22" s="25">
        <v>7</v>
      </c>
      <c r="P22" s="25">
        <v>6.5</v>
      </c>
      <c r="Q22" s="25">
        <v>8</v>
      </c>
      <c r="R22" s="25">
        <v>13.2</v>
      </c>
      <c r="S22" s="26">
        <v>67.3</v>
      </c>
      <c r="T22" s="27">
        <v>6.5</v>
      </c>
      <c r="U22" s="28">
        <v>27</v>
      </c>
      <c r="AA22" s="19">
        <v>20</v>
      </c>
      <c r="AD22" s="1" t="s">
        <v>105</v>
      </c>
      <c r="AE22" s="1" t="s">
        <v>109</v>
      </c>
      <c r="AF22" s="19">
        <v>17.8</v>
      </c>
      <c r="AG22" s="19">
        <v>29.1</v>
      </c>
      <c r="AH22" s="19">
        <v>44.6</v>
      </c>
      <c r="AI22" s="19">
        <v>48.5</v>
      </c>
      <c r="AJ22" s="19">
        <v>67.3</v>
      </c>
      <c r="AK22" s="19">
        <v>54.4</v>
      </c>
      <c r="AL22" s="19">
        <v>15.9</v>
      </c>
      <c r="AM22" s="19">
        <v>8</v>
      </c>
      <c r="AN22" s="19">
        <v>7</v>
      </c>
      <c r="AO22" s="19">
        <v>6.5</v>
      </c>
      <c r="AP22" s="19">
        <v>8</v>
      </c>
      <c r="AQ22" s="19">
        <v>13.2</v>
      </c>
      <c r="AR22" s="19">
        <v>67.3</v>
      </c>
      <c r="AS22" s="19">
        <v>6.5</v>
      </c>
      <c r="AT22" s="19" t="s">
        <v>110</v>
      </c>
      <c r="AU22" s="19"/>
      <c r="AV22" s="19"/>
      <c r="AY22" s="1" t="str">
        <f t="shared" si="4"/>
        <v>X</v>
      </c>
      <c r="AZ22" s="1" t="str">
        <f t="shared" si="4"/>
        <v>X</v>
      </c>
      <c r="BA22" s="1" t="str">
        <f t="shared" si="4"/>
        <v>X</v>
      </c>
      <c r="BB22" s="1" t="str">
        <f t="shared" si="4"/>
        <v/>
      </c>
      <c r="BC22" s="1" t="str">
        <f t="shared" si="4"/>
        <v/>
      </c>
      <c r="BD22" s="1" t="str">
        <f t="shared" si="4"/>
        <v/>
      </c>
      <c r="BE22" s="1" t="str">
        <f t="shared" si="4"/>
        <v/>
      </c>
      <c r="BF22" s="1" t="str">
        <f t="shared" si="4"/>
        <v/>
      </c>
      <c r="BG22" s="1" t="str">
        <f t="shared" si="4"/>
        <v/>
      </c>
      <c r="BH22" s="1" t="str">
        <f t="shared" si="4"/>
        <v/>
      </c>
      <c r="BI22" s="1" t="str">
        <f t="shared" si="4"/>
        <v/>
      </c>
      <c r="BJ22" s="1" t="str">
        <f t="shared" si="4"/>
        <v/>
      </c>
      <c r="BK22" s="1" t="str">
        <f t="shared" si="4"/>
        <v/>
      </c>
      <c r="BL22" s="1" t="str">
        <f t="shared" si="4"/>
        <v/>
      </c>
      <c r="BM22" s="1" t="str">
        <f t="shared" si="4"/>
        <v/>
      </c>
      <c r="BN22" s="1" t="str">
        <f t="shared" si="3"/>
        <v/>
      </c>
      <c r="BO22" s="1" t="str">
        <f t="shared" si="2"/>
        <v/>
      </c>
      <c r="BP22" s="1" t="str">
        <f t="shared" si="2"/>
        <v/>
      </c>
      <c r="BQ22" s="1" t="str">
        <f t="shared" si="2"/>
        <v/>
      </c>
      <c r="BR22" s="1" t="str">
        <f t="shared" si="2"/>
        <v>X</v>
      </c>
    </row>
    <row r="23" spans="1:70" ht="15" x14ac:dyDescent="0.15">
      <c r="A23" s="1">
        <v>21</v>
      </c>
      <c r="B23" s="20">
        <v>19</v>
      </c>
      <c r="C23" s="21" t="s">
        <v>104</v>
      </c>
      <c r="D23" s="22" t="s">
        <v>102</v>
      </c>
      <c r="E23" s="23" t="s">
        <v>112</v>
      </c>
      <c r="F23" s="24" t="s">
        <v>113</v>
      </c>
      <c r="G23" s="25">
        <v>14.5</v>
      </c>
      <c r="H23" s="25">
        <v>25</v>
      </c>
      <c r="I23" s="25">
        <v>20.3</v>
      </c>
      <c r="J23" s="25">
        <v>15.5</v>
      </c>
      <c r="K23" s="25">
        <v>11.6</v>
      </c>
      <c r="L23" s="25">
        <v>18.3</v>
      </c>
      <c r="M23" s="25">
        <v>6</v>
      </c>
      <c r="N23" s="25">
        <v>7.5</v>
      </c>
      <c r="O23" s="40">
        <v>3.1</v>
      </c>
      <c r="P23" s="40">
        <v>2.5</v>
      </c>
      <c r="Q23" s="40">
        <v>3.7</v>
      </c>
      <c r="R23" s="25">
        <v>9.1999999999999993</v>
      </c>
      <c r="S23" s="26">
        <v>25</v>
      </c>
      <c r="T23" s="64">
        <v>2.5</v>
      </c>
      <c r="U23" s="28">
        <v>11.3</v>
      </c>
      <c r="AA23" s="19">
        <v>21</v>
      </c>
      <c r="AD23" s="1" t="s">
        <v>112</v>
      </c>
      <c r="AE23" s="1" t="s">
        <v>113</v>
      </c>
      <c r="AF23" s="19">
        <v>14.5</v>
      </c>
      <c r="AG23" s="19">
        <v>25</v>
      </c>
      <c r="AH23" s="19">
        <v>20.3</v>
      </c>
      <c r="AI23" s="19">
        <v>15.5</v>
      </c>
      <c r="AJ23" s="19">
        <v>11.6</v>
      </c>
      <c r="AK23" s="19">
        <v>18.3</v>
      </c>
      <c r="AL23" s="19">
        <v>6</v>
      </c>
      <c r="AM23" s="19">
        <v>7.5</v>
      </c>
      <c r="AN23" s="19">
        <v>3.1</v>
      </c>
      <c r="AO23" s="19">
        <v>2.5</v>
      </c>
      <c r="AP23" s="19">
        <v>3.7</v>
      </c>
      <c r="AQ23" s="19">
        <v>9.1999999999999993</v>
      </c>
      <c r="AR23" s="19">
        <v>25</v>
      </c>
      <c r="AS23" s="19">
        <v>2.5</v>
      </c>
      <c r="AT23" s="19">
        <v>11.3</v>
      </c>
      <c r="AU23" s="19"/>
      <c r="AV23" s="19"/>
      <c r="AY23" s="1" t="str">
        <f t="shared" si="4"/>
        <v>X</v>
      </c>
      <c r="AZ23" s="1" t="str">
        <f t="shared" si="4"/>
        <v>X</v>
      </c>
      <c r="BA23" s="1" t="str">
        <f t="shared" si="4"/>
        <v>X</v>
      </c>
      <c r="BB23" s="1" t="str">
        <f t="shared" si="4"/>
        <v/>
      </c>
      <c r="BC23" s="1" t="str">
        <f t="shared" si="4"/>
        <v/>
      </c>
      <c r="BD23" s="1" t="str">
        <f t="shared" si="4"/>
        <v/>
      </c>
      <c r="BE23" s="1" t="str">
        <f t="shared" si="4"/>
        <v/>
      </c>
      <c r="BF23" s="1" t="str">
        <f t="shared" si="4"/>
        <v/>
      </c>
      <c r="BG23" s="1" t="str">
        <f t="shared" si="4"/>
        <v/>
      </c>
      <c r="BH23" s="1" t="str">
        <f t="shared" si="4"/>
        <v/>
      </c>
      <c r="BI23" s="1" t="str">
        <f t="shared" si="4"/>
        <v/>
      </c>
      <c r="BJ23" s="1" t="str">
        <f t="shared" si="4"/>
        <v/>
      </c>
      <c r="BK23" s="1" t="str">
        <f t="shared" si="4"/>
        <v/>
      </c>
      <c r="BL23" s="1" t="str">
        <f t="shared" si="4"/>
        <v/>
      </c>
      <c r="BM23" s="1" t="str">
        <f t="shared" si="4"/>
        <v/>
      </c>
      <c r="BN23" s="1" t="str">
        <f t="shared" si="3"/>
        <v/>
      </c>
      <c r="BO23" s="1" t="str">
        <f t="shared" si="2"/>
        <v/>
      </c>
      <c r="BP23" s="1" t="str">
        <f t="shared" si="2"/>
        <v/>
      </c>
      <c r="BQ23" s="1" t="str">
        <f t="shared" si="2"/>
        <v/>
      </c>
      <c r="BR23" s="1" t="str">
        <f t="shared" si="2"/>
        <v/>
      </c>
    </row>
    <row r="24" spans="1:70" ht="15" x14ac:dyDescent="0.15">
      <c r="A24" s="1">
        <v>24</v>
      </c>
      <c r="B24" s="20">
        <v>22</v>
      </c>
      <c r="C24" s="21" t="s">
        <v>104</v>
      </c>
      <c r="D24" s="22" t="s">
        <v>108</v>
      </c>
      <c r="E24" s="23" t="s">
        <v>114</v>
      </c>
      <c r="F24" s="24" t="s">
        <v>115</v>
      </c>
      <c r="G24" s="40">
        <v>7</v>
      </c>
      <c r="H24" s="40">
        <v>3.3</v>
      </c>
      <c r="I24" s="40">
        <v>10.1</v>
      </c>
      <c r="J24" s="40">
        <v>5.0999999999999996</v>
      </c>
      <c r="K24" s="40">
        <v>8.4</v>
      </c>
      <c r="L24" s="40">
        <v>9.5</v>
      </c>
      <c r="M24" s="40">
        <v>8.1</v>
      </c>
      <c r="N24" s="40">
        <v>3.9</v>
      </c>
      <c r="O24" s="40">
        <v>32.200000000000003</v>
      </c>
      <c r="P24" s="40">
        <v>2.7</v>
      </c>
      <c r="Q24" s="40">
        <v>2</v>
      </c>
      <c r="R24" s="40">
        <v>1.8</v>
      </c>
      <c r="S24" s="66">
        <v>32.200000000000003</v>
      </c>
      <c r="T24" s="64">
        <v>1.8</v>
      </c>
      <c r="U24" s="47">
        <v>8.3000000000000007</v>
      </c>
      <c r="AA24" s="19">
        <v>24</v>
      </c>
      <c r="AD24" s="1" t="s">
        <v>114</v>
      </c>
      <c r="AE24" s="1" t="s">
        <v>128</v>
      </c>
      <c r="AF24" s="19" t="s">
        <v>129</v>
      </c>
      <c r="AG24" s="19" t="s">
        <v>130</v>
      </c>
      <c r="AH24" s="19" t="s">
        <v>131</v>
      </c>
      <c r="AI24" s="19" t="s">
        <v>132</v>
      </c>
      <c r="AJ24" s="19" t="s">
        <v>133</v>
      </c>
      <c r="AK24" s="19" t="s">
        <v>134</v>
      </c>
      <c r="AL24" s="19" t="s">
        <v>135</v>
      </c>
      <c r="AM24" s="19" t="s">
        <v>136</v>
      </c>
      <c r="AN24" s="19" t="s">
        <v>137</v>
      </c>
      <c r="AO24" s="19" t="s">
        <v>138</v>
      </c>
      <c r="AP24" s="19" t="s">
        <v>139</v>
      </c>
      <c r="AQ24" s="19" t="s">
        <v>140</v>
      </c>
      <c r="AR24" s="19" t="s">
        <v>137</v>
      </c>
      <c r="AS24" s="19" t="s">
        <v>141</v>
      </c>
      <c r="AT24" s="19" t="s">
        <v>142</v>
      </c>
      <c r="AU24" s="19"/>
      <c r="AV24" s="19"/>
      <c r="AY24" s="1" t="str">
        <f t="shared" si="4"/>
        <v>X</v>
      </c>
      <c r="AZ24" s="1" t="str">
        <f t="shared" si="4"/>
        <v>X</v>
      </c>
      <c r="BA24" s="1" t="str">
        <f t="shared" si="4"/>
        <v>X</v>
      </c>
      <c r="BB24" s="1" t="str">
        <f t="shared" si="4"/>
        <v/>
      </c>
      <c r="BC24" s="1" t="str">
        <f t="shared" si="4"/>
        <v>X</v>
      </c>
      <c r="BD24" s="1" t="str">
        <f t="shared" si="4"/>
        <v>X</v>
      </c>
      <c r="BE24" s="1" t="str">
        <f t="shared" si="4"/>
        <v>X</v>
      </c>
      <c r="BF24" s="1" t="str">
        <f t="shared" si="4"/>
        <v>X</v>
      </c>
      <c r="BG24" s="1" t="str">
        <f t="shared" si="4"/>
        <v>X</v>
      </c>
      <c r="BH24" s="1" t="str">
        <f t="shared" si="4"/>
        <v>X</v>
      </c>
      <c r="BI24" s="1" t="str">
        <f t="shared" si="4"/>
        <v>X</v>
      </c>
      <c r="BJ24" s="1" t="str">
        <f t="shared" si="4"/>
        <v>X</v>
      </c>
      <c r="BK24" s="1" t="str">
        <f t="shared" si="4"/>
        <v>X</v>
      </c>
      <c r="BL24" s="1" t="str">
        <f t="shared" si="4"/>
        <v>X</v>
      </c>
      <c r="BM24" s="1" t="str">
        <f t="shared" si="4"/>
        <v>X</v>
      </c>
      <c r="BN24" s="1" t="str">
        <f t="shared" si="3"/>
        <v>X</v>
      </c>
      <c r="BO24" s="1" t="str">
        <f t="shared" si="2"/>
        <v>X</v>
      </c>
      <c r="BP24" s="1" t="str">
        <f t="shared" si="2"/>
        <v>X</v>
      </c>
      <c r="BQ24" s="1" t="str">
        <f t="shared" si="2"/>
        <v>X</v>
      </c>
      <c r="BR24" s="1" t="str">
        <f t="shared" si="2"/>
        <v>X</v>
      </c>
    </row>
    <row r="25" spans="1:70" ht="15" x14ac:dyDescent="0.15">
      <c r="A25" s="1">
        <v>25</v>
      </c>
      <c r="B25" s="20">
        <v>23</v>
      </c>
      <c r="C25" s="21" t="s">
        <v>104</v>
      </c>
      <c r="D25" s="22" t="s">
        <v>145</v>
      </c>
      <c r="E25" s="23" t="s">
        <v>144</v>
      </c>
      <c r="F25" s="24" t="s">
        <v>144</v>
      </c>
      <c r="G25" s="40">
        <v>26.1</v>
      </c>
      <c r="H25" s="25">
        <v>27.1</v>
      </c>
      <c r="I25" s="40">
        <v>40.700000000000003</v>
      </c>
      <c r="J25" s="25">
        <v>37.4</v>
      </c>
      <c r="K25" s="25">
        <v>51.1</v>
      </c>
      <c r="L25" s="25">
        <v>32.1</v>
      </c>
      <c r="M25" s="25">
        <v>18.3</v>
      </c>
      <c r="N25" s="25">
        <v>11.4</v>
      </c>
      <c r="O25" s="25">
        <v>7.6</v>
      </c>
      <c r="P25" s="25">
        <v>9.1999999999999993</v>
      </c>
      <c r="Q25" s="25">
        <v>10.8</v>
      </c>
      <c r="R25" s="25">
        <v>12.9</v>
      </c>
      <c r="S25" s="26">
        <v>51.1</v>
      </c>
      <c r="T25" s="27">
        <v>7.6</v>
      </c>
      <c r="U25" s="54">
        <v>22.8</v>
      </c>
      <c r="AA25" s="19">
        <v>25</v>
      </c>
      <c r="AD25" s="1" t="s">
        <v>144</v>
      </c>
      <c r="AE25" s="1" t="s">
        <v>144</v>
      </c>
      <c r="AF25" s="1">
        <v>26.1</v>
      </c>
      <c r="AG25" s="1">
        <v>27.1</v>
      </c>
      <c r="AH25" s="1">
        <v>40.700000000000003</v>
      </c>
      <c r="AI25" s="1">
        <v>37.4</v>
      </c>
      <c r="AJ25" s="19">
        <v>51.1</v>
      </c>
      <c r="AK25" s="19">
        <v>32.1</v>
      </c>
      <c r="AL25" s="19">
        <v>18.3</v>
      </c>
      <c r="AM25" s="19">
        <v>11.4</v>
      </c>
      <c r="AN25" s="19">
        <v>7.6</v>
      </c>
      <c r="AO25" s="19">
        <v>9.1999999999999993</v>
      </c>
      <c r="AP25" s="19">
        <v>10.8</v>
      </c>
      <c r="AQ25" s="19">
        <v>12.9</v>
      </c>
      <c r="AR25" s="19">
        <v>51.1</v>
      </c>
      <c r="AS25" s="19">
        <v>7.6</v>
      </c>
      <c r="AT25" s="1">
        <v>22.8</v>
      </c>
      <c r="AY25" s="1" t="str">
        <f t="shared" si="4"/>
        <v>X</v>
      </c>
      <c r="AZ25" s="1" t="str">
        <f t="shared" si="4"/>
        <v>X</v>
      </c>
      <c r="BA25" s="1" t="str">
        <f t="shared" si="4"/>
        <v>X</v>
      </c>
      <c r="BB25" s="1" t="str">
        <f t="shared" si="4"/>
        <v/>
      </c>
      <c r="BC25" s="1" t="str">
        <f t="shared" si="4"/>
        <v/>
      </c>
      <c r="BD25" s="1" t="str">
        <f t="shared" si="4"/>
        <v/>
      </c>
      <c r="BE25" s="1" t="str">
        <f t="shared" si="4"/>
        <v/>
      </c>
      <c r="BF25" s="1" t="str">
        <f t="shared" si="4"/>
        <v/>
      </c>
      <c r="BG25" s="1" t="str">
        <f t="shared" si="4"/>
        <v/>
      </c>
      <c r="BH25" s="1" t="str">
        <f t="shared" si="4"/>
        <v/>
      </c>
      <c r="BI25" s="1" t="str">
        <f t="shared" si="4"/>
        <v/>
      </c>
      <c r="BJ25" s="1" t="str">
        <f t="shared" si="4"/>
        <v/>
      </c>
      <c r="BK25" s="1" t="str">
        <f t="shared" si="4"/>
        <v/>
      </c>
      <c r="BL25" s="1" t="str">
        <f t="shared" si="4"/>
        <v/>
      </c>
      <c r="BM25" s="1" t="str">
        <f t="shared" si="4"/>
        <v/>
      </c>
      <c r="BN25" s="1" t="str">
        <f t="shared" si="3"/>
        <v/>
      </c>
      <c r="BO25" s="1" t="str">
        <f t="shared" si="2"/>
        <v/>
      </c>
      <c r="BP25" s="1" t="str">
        <f t="shared" si="2"/>
        <v/>
      </c>
      <c r="BQ25" s="1" t="str">
        <f t="shared" si="2"/>
        <v/>
      </c>
      <c r="BR25" s="1" t="str">
        <f t="shared" si="2"/>
        <v/>
      </c>
    </row>
    <row r="26" spans="1:70" ht="15" customHeight="1" x14ac:dyDescent="0.15">
      <c r="A26" s="1">
        <v>26</v>
      </c>
      <c r="B26" s="20">
        <v>24</v>
      </c>
      <c r="C26" s="21" t="s">
        <v>104</v>
      </c>
      <c r="D26" s="22" t="s">
        <v>145</v>
      </c>
      <c r="E26" s="23" t="s">
        <v>146</v>
      </c>
      <c r="F26" s="24" t="s">
        <v>146</v>
      </c>
      <c r="G26" s="25">
        <v>29.7</v>
      </c>
      <c r="H26" s="25">
        <v>49</v>
      </c>
      <c r="I26" s="25">
        <v>70.2</v>
      </c>
      <c r="J26" s="25">
        <v>56.1</v>
      </c>
      <c r="K26" s="25">
        <v>64</v>
      </c>
      <c r="L26" s="25">
        <v>47.7</v>
      </c>
      <c r="M26" s="25">
        <v>23.6</v>
      </c>
      <c r="N26" s="25">
        <v>10.7</v>
      </c>
      <c r="O26" s="25">
        <v>6.6</v>
      </c>
      <c r="P26" s="25">
        <v>6.4</v>
      </c>
      <c r="Q26" s="25">
        <v>9.8000000000000007</v>
      </c>
      <c r="R26" s="25">
        <v>14.3</v>
      </c>
      <c r="S26" s="26">
        <v>70.2</v>
      </c>
      <c r="T26" s="27">
        <v>6.4</v>
      </c>
      <c r="U26" s="54">
        <v>33</v>
      </c>
      <c r="AA26" s="19">
        <v>26</v>
      </c>
      <c r="AD26" s="1" t="s">
        <v>146</v>
      </c>
      <c r="AE26" s="1" t="s">
        <v>146</v>
      </c>
      <c r="AF26" s="19">
        <v>29.7</v>
      </c>
      <c r="AG26" s="19">
        <v>49</v>
      </c>
      <c r="AH26" s="19">
        <v>70.2</v>
      </c>
      <c r="AI26" s="19">
        <v>56.1</v>
      </c>
      <c r="AJ26" s="19">
        <v>64</v>
      </c>
      <c r="AK26" s="19">
        <v>47.7</v>
      </c>
      <c r="AL26" s="19">
        <v>23.6</v>
      </c>
      <c r="AM26" s="19">
        <v>10.7</v>
      </c>
      <c r="AN26" s="19">
        <v>6.6</v>
      </c>
      <c r="AO26" s="19">
        <v>6.4</v>
      </c>
      <c r="AP26" s="19">
        <v>9.8000000000000007</v>
      </c>
      <c r="AQ26" s="19" t="s">
        <v>147</v>
      </c>
      <c r="AR26" s="19">
        <v>70.2</v>
      </c>
      <c r="AS26" s="19">
        <v>6.4</v>
      </c>
      <c r="AT26" s="19" t="s">
        <v>148</v>
      </c>
      <c r="AU26" s="19"/>
      <c r="AV26" s="19"/>
      <c r="AY26" s="1" t="str">
        <f t="shared" si="4"/>
        <v>X</v>
      </c>
      <c r="AZ26" s="1" t="str">
        <f t="shared" si="4"/>
        <v>X</v>
      </c>
      <c r="BA26" s="1" t="str">
        <f t="shared" si="4"/>
        <v>X</v>
      </c>
      <c r="BB26" s="1" t="str">
        <f t="shared" si="4"/>
        <v/>
      </c>
      <c r="BC26" s="1" t="str">
        <f t="shared" si="4"/>
        <v/>
      </c>
      <c r="BD26" s="1" t="str">
        <f t="shared" si="4"/>
        <v/>
      </c>
      <c r="BE26" s="1" t="str">
        <f t="shared" si="4"/>
        <v/>
      </c>
      <c r="BF26" s="1" t="str">
        <f t="shared" si="4"/>
        <v/>
      </c>
      <c r="BG26" s="1" t="str">
        <f t="shared" si="4"/>
        <v/>
      </c>
      <c r="BH26" s="1" t="str">
        <f t="shared" si="4"/>
        <v/>
      </c>
      <c r="BI26" s="1" t="str">
        <f t="shared" si="4"/>
        <v/>
      </c>
      <c r="BJ26" s="1" t="str">
        <f t="shared" si="4"/>
        <v/>
      </c>
      <c r="BK26" s="1" t="str">
        <f t="shared" si="4"/>
        <v/>
      </c>
      <c r="BL26" s="1" t="str">
        <f t="shared" si="4"/>
        <v/>
      </c>
      <c r="BM26" s="1" t="str">
        <f t="shared" si="4"/>
        <v/>
      </c>
      <c r="BN26" s="1" t="str">
        <f t="shared" si="3"/>
        <v/>
      </c>
      <c r="BO26" s="1" t="str">
        <f t="shared" si="2"/>
        <v>X</v>
      </c>
      <c r="BP26" s="1" t="str">
        <f t="shared" si="2"/>
        <v/>
      </c>
      <c r="BQ26" s="1" t="str">
        <f t="shared" si="2"/>
        <v/>
      </c>
      <c r="BR26" s="1" t="str">
        <f t="shared" si="2"/>
        <v>X</v>
      </c>
    </row>
    <row r="27" spans="1:70" ht="15" x14ac:dyDescent="0.15">
      <c r="A27" s="1">
        <v>27</v>
      </c>
      <c r="B27" s="20">
        <v>25</v>
      </c>
      <c r="C27" s="21" t="s">
        <v>104</v>
      </c>
      <c r="D27" s="22" t="s">
        <v>108</v>
      </c>
      <c r="E27" s="23" t="s">
        <v>149</v>
      </c>
      <c r="F27" s="24" t="s">
        <v>150</v>
      </c>
      <c r="G27" s="25">
        <v>19</v>
      </c>
      <c r="H27" s="25">
        <v>37.9</v>
      </c>
      <c r="I27" s="25">
        <v>54.1</v>
      </c>
      <c r="J27" s="25">
        <v>46.6</v>
      </c>
      <c r="K27" s="25">
        <v>44.3</v>
      </c>
      <c r="L27" s="25">
        <v>44</v>
      </c>
      <c r="M27" s="25">
        <v>30.2</v>
      </c>
      <c r="N27" s="25">
        <v>20.6</v>
      </c>
      <c r="O27" s="25">
        <v>10.8</v>
      </c>
      <c r="P27" s="25">
        <v>11.1</v>
      </c>
      <c r="Q27" s="25">
        <v>16.3</v>
      </c>
      <c r="R27" s="25">
        <v>21.3</v>
      </c>
      <c r="S27" s="26">
        <v>54.1</v>
      </c>
      <c r="T27" s="27">
        <v>10.8</v>
      </c>
      <c r="U27" s="28">
        <v>29.4</v>
      </c>
      <c r="AA27" s="19">
        <v>27</v>
      </c>
      <c r="AD27" s="1" t="s">
        <v>149</v>
      </c>
      <c r="AE27" s="1" t="s">
        <v>150</v>
      </c>
      <c r="AF27" s="1">
        <v>19</v>
      </c>
      <c r="AG27" s="1">
        <v>37.9</v>
      </c>
      <c r="AH27" s="1">
        <v>54.1</v>
      </c>
      <c r="AI27" s="1">
        <v>46.6</v>
      </c>
      <c r="AJ27" s="1">
        <v>44.3</v>
      </c>
      <c r="AK27" s="1">
        <v>44</v>
      </c>
      <c r="AL27" s="1">
        <v>30.2</v>
      </c>
      <c r="AM27" s="1">
        <v>20.6</v>
      </c>
      <c r="AN27" s="1" t="s">
        <v>151</v>
      </c>
      <c r="AO27" s="1">
        <v>11.1</v>
      </c>
      <c r="AP27" s="1">
        <v>16.3</v>
      </c>
      <c r="AQ27" s="1">
        <v>21.3</v>
      </c>
      <c r="AR27" s="1">
        <v>54.1</v>
      </c>
      <c r="AS27" s="1" t="s">
        <v>152</v>
      </c>
      <c r="AT27" s="1" t="s">
        <v>153</v>
      </c>
      <c r="AY27" s="1" t="str">
        <f t="shared" si="4"/>
        <v>X</v>
      </c>
      <c r="AZ27" s="1" t="str">
        <f t="shared" si="4"/>
        <v>X</v>
      </c>
      <c r="BA27" s="1" t="str">
        <f t="shared" si="4"/>
        <v>X</v>
      </c>
      <c r="BB27" s="1" t="str">
        <f t="shared" si="4"/>
        <v/>
      </c>
      <c r="BC27" s="1" t="str">
        <f t="shared" si="4"/>
        <v/>
      </c>
      <c r="BD27" s="1" t="str">
        <f t="shared" si="4"/>
        <v/>
      </c>
      <c r="BE27" s="1" t="str">
        <f t="shared" si="4"/>
        <v/>
      </c>
      <c r="BF27" s="1" t="str">
        <f t="shared" si="4"/>
        <v/>
      </c>
      <c r="BG27" s="1" t="str">
        <f t="shared" si="4"/>
        <v/>
      </c>
      <c r="BH27" s="1" t="str">
        <f t="shared" si="4"/>
        <v/>
      </c>
      <c r="BI27" s="1" t="str">
        <f t="shared" si="4"/>
        <v/>
      </c>
      <c r="BJ27" s="1" t="str">
        <f t="shared" si="4"/>
        <v/>
      </c>
      <c r="BK27" s="1" t="str">
        <f t="shared" si="4"/>
        <v/>
      </c>
      <c r="BL27" s="1" t="str">
        <f t="shared" si="4"/>
        <v>X</v>
      </c>
      <c r="BM27" s="1" t="str">
        <f t="shared" si="4"/>
        <v/>
      </c>
      <c r="BN27" s="1" t="str">
        <f t="shared" si="3"/>
        <v/>
      </c>
      <c r="BO27" s="1" t="str">
        <f t="shared" si="2"/>
        <v/>
      </c>
      <c r="BP27" s="1" t="str">
        <f t="shared" si="2"/>
        <v/>
      </c>
      <c r="BQ27" s="1" t="str">
        <f t="shared" si="2"/>
        <v>X</v>
      </c>
      <c r="BR27" s="1" t="str">
        <f t="shared" si="2"/>
        <v>X</v>
      </c>
    </row>
    <row r="28" spans="1:70" ht="15" x14ac:dyDescent="0.15">
      <c r="A28" s="1">
        <v>28</v>
      </c>
      <c r="B28" s="20">
        <v>26</v>
      </c>
      <c r="C28" s="21" t="s">
        <v>104</v>
      </c>
      <c r="D28" s="22" t="s">
        <v>155</v>
      </c>
      <c r="E28" s="23" t="s">
        <v>156</v>
      </c>
      <c r="F28" s="24" t="s">
        <v>157</v>
      </c>
      <c r="G28" s="40">
        <v>4.9000000000000004</v>
      </c>
      <c r="H28" s="25">
        <v>35.200000000000003</v>
      </c>
      <c r="I28" s="25">
        <v>34.4</v>
      </c>
      <c r="J28" s="25">
        <v>22.8</v>
      </c>
      <c r="K28" s="25">
        <v>28.2</v>
      </c>
      <c r="L28" s="25">
        <v>31.1</v>
      </c>
      <c r="M28" s="25">
        <v>13.5</v>
      </c>
      <c r="N28" s="25">
        <v>6.7</v>
      </c>
      <c r="O28" s="25">
        <v>5.7</v>
      </c>
      <c r="P28" s="25">
        <v>5.9</v>
      </c>
      <c r="Q28" s="25">
        <v>7.2</v>
      </c>
      <c r="R28" s="25">
        <v>9.4</v>
      </c>
      <c r="S28" s="26">
        <v>35.200000000000003</v>
      </c>
      <c r="T28" s="64">
        <v>4.9000000000000004</v>
      </c>
      <c r="U28" s="28">
        <v>16.600000000000001</v>
      </c>
      <c r="AA28" s="19">
        <v>28</v>
      </c>
      <c r="AD28" s="1" t="s">
        <v>156</v>
      </c>
      <c r="AE28" s="1" t="s">
        <v>157</v>
      </c>
      <c r="AF28" s="1">
        <v>4.9000000000000004</v>
      </c>
      <c r="AG28" s="1">
        <v>35.200000000000003</v>
      </c>
      <c r="AH28" s="19">
        <v>34.4</v>
      </c>
      <c r="AI28" s="1">
        <v>22.8</v>
      </c>
      <c r="AJ28" s="1">
        <v>28.2</v>
      </c>
      <c r="AK28" s="1">
        <v>31.1</v>
      </c>
      <c r="AL28" s="19">
        <v>13.5</v>
      </c>
      <c r="AM28" s="1">
        <v>6.7</v>
      </c>
      <c r="AN28" s="1">
        <v>5.7</v>
      </c>
      <c r="AO28" s="1">
        <v>5.9</v>
      </c>
      <c r="AP28" s="1">
        <v>7.2</v>
      </c>
      <c r="AQ28" s="1">
        <v>9.4</v>
      </c>
      <c r="AR28" s="1">
        <v>35.200000000000003</v>
      </c>
      <c r="AS28" s="1">
        <v>4.9000000000000004</v>
      </c>
      <c r="AT28" s="1">
        <v>16.600000000000001</v>
      </c>
      <c r="AU28" s="19"/>
      <c r="AV28" s="19"/>
      <c r="AY28" s="1" t="str">
        <f t="shared" si="4"/>
        <v>X</v>
      </c>
      <c r="AZ28" s="1" t="str">
        <f t="shared" si="4"/>
        <v>X</v>
      </c>
      <c r="BA28" s="1" t="str">
        <f t="shared" si="4"/>
        <v>X</v>
      </c>
      <c r="BB28" s="1" t="str">
        <f t="shared" si="4"/>
        <v/>
      </c>
      <c r="BC28" s="1" t="str">
        <f t="shared" si="4"/>
        <v/>
      </c>
      <c r="BD28" s="1" t="str">
        <f t="shared" si="4"/>
        <v/>
      </c>
      <c r="BE28" s="1" t="str">
        <f t="shared" si="4"/>
        <v/>
      </c>
      <c r="BF28" s="1" t="str">
        <f t="shared" si="4"/>
        <v/>
      </c>
      <c r="BG28" s="1" t="str">
        <f t="shared" si="4"/>
        <v/>
      </c>
      <c r="BH28" s="1" t="str">
        <f t="shared" si="4"/>
        <v/>
      </c>
      <c r="BI28" s="1" t="str">
        <f t="shared" si="4"/>
        <v/>
      </c>
      <c r="BJ28" s="1" t="str">
        <f t="shared" si="4"/>
        <v/>
      </c>
      <c r="BK28" s="1" t="str">
        <f t="shared" si="4"/>
        <v/>
      </c>
      <c r="BL28" s="1" t="str">
        <f t="shared" si="4"/>
        <v/>
      </c>
      <c r="BM28" s="1" t="str">
        <f t="shared" si="4"/>
        <v/>
      </c>
      <c r="BN28" s="1" t="str">
        <f t="shared" si="3"/>
        <v/>
      </c>
      <c r="BO28" s="1" t="str">
        <f t="shared" si="2"/>
        <v/>
      </c>
      <c r="BP28" s="1" t="str">
        <f t="shared" si="2"/>
        <v/>
      </c>
      <c r="BQ28" s="1" t="str">
        <f t="shared" si="2"/>
        <v/>
      </c>
      <c r="BR28" s="1" t="str">
        <f t="shared" si="2"/>
        <v/>
      </c>
    </row>
    <row r="29" spans="1:70" ht="15.75" thickBot="1" x14ac:dyDescent="0.2">
      <c r="A29" s="1">
        <v>29</v>
      </c>
      <c r="B29" s="29">
        <v>27</v>
      </c>
      <c r="C29" s="30" t="s">
        <v>104</v>
      </c>
      <c r="D29" s="31" t="s">
        <v>102</v>
      </c>
      <c r="E29" s="32" t="s">
        <v>158</v>
      </c>
      <c r="F29" s="33" t="s">
        <v>158</v>
      </c>
      <c r="G29" s="35">
        <v>56.2</v>
      </c>
      <c r="H29" s="35">
        <v>103</v>
      </c>
      <c r="I29" s="35">
        <v>81.900000000000006</v>
      </c>
      <c r="J29" s="35">
        <v>82.1</v>
      </c>
      <c r="K29" s="35">
        <v>38.799999999999997</v>
      </c>
      <c r="L29" s="35">
        <v>30.8</v>
      </c>
      <c r="M29" s="35">
        <v>23.3</v>
      </c>
      <c r="N29" s="35">
        <v>13.4</v>
      </c>
      <c r="O29" s="35">
        <v>14.4</v>
      </c>
      <c r="P29" s="35">
        <v>17.2</v>
      </c>
      <c r="Q29" s="35">
        <v>16.8</v>
      </c>
      <c r="R29" s="35">
        <v>15.5</v>
      </c>
      <c r="S29" s="36">
        <v>103</v>
      </c>
      <c r="T29" s="37">
        <v>13.4</v>
      </c>
      <c r="U29" s="41">
        <v>42.5</v>
      </c>
      <c r="AA29" s="19">
        <v>29</v>
      </c>
      <c r="AD29" s="1" t="s">
        <v>158</v>
      </c>
      <c r="AE29" s="1" t="s">
        <v>158</v>
      </c>
      <c r="AF29" s="19">
        <v>56.2</v>
      </c>
      <c r="AG29" s="19">
        <v>103</v>
      </c>
      <c r="AH29" s="19">
        <v>81.900000000000006</v>
      </c>
      <c r="AI29" s="19">
        <v>82.1</v>
      </c>
      <c r="AJ29" s="19">
        <v>38.799999999999997</v>
      </c>
      <c r="AK29" s="19">
        <v>30.8</v>
      </c>
      <c r="AL29" s="19">
        <v>23.3</v>
      </c>
      <c r="AM29" s="19">
        <v>13.4</v>
      </c>
      <c r="AN29" s="19" t="s">
        <v>159</v>
      </c>
      <c r="AO29" s="19">
        <v>17.2</v>
      </c>
      <c r="AP29" s="19">
        <v>16.8</v>
      </c>
      <c r="AQ29" s="19">
        <v>15.5</v>
      </c>
      <c r="AR29" s="19">
        <v>103</v>
      </c>
      <c r="AS29" s="19">
        <v>13.4</v>
      </c>
      <c r="AT29" s="19">
        <v>42.5</v>
      </c>
      <c r="AU29" s="19"/>
      <c r="AV29" s="19"/>
      <c r="AY29" s="1" t="str">
        <f t="shared" si="4"/>
        <v>X</v>
      </c>
      <c r="AZ29" s="1" t="str">
        <f t="shared" si="4"/>
        <v>X</v>
      </c>
      <c r="BA29" s="1" t="str">
        <f t="shared" si="4"/>
        <v>X</v>
      </c>
      <c r="BB29" s="1" t="str">
        <f t="shared" si="4"/>
        <v/>
      </c>
      <c r="BC29" s="1" t="str">
        <f t="shared" si="4"/>
        <v/>
      </c>
      <c r="BD29" s="1" t="str">
        <f t="shared" si="4"/>
        <v/>
      </c>
      <c r="BE29" s="1" t="str">
        <f t="shared" si="4"/>
        <v/>
      </c>
      <c r="BF29" s="1" t="str">
        <f t="shared" si="4"/>
        <v/>
      </c>
      <c r="BG29" s="1" t="str">
        <f t="shared" si="4"/>
        <v/>
      </c>
      <c r="BH29" s="1" t="str">
        <f t="shared" si="4"/>
        <v/>
      </c>
      <c r="BI29" s="1" t="str">
        <f t="shared" si="4"/>
        <v/>
      </c>
      <c r="BJ29" s="1" t="str">
        <f t="shared" si="4"/>
        <v/>
      </c>
      <c r="BK29" s="1" t="str">
        <f t="shared" si="4"/>
        <v/>
      </c>
      <c r="BL29" s="1" t="str">
        <f t="shared" si="4"/>
        <v>X</v>
      </c>
      <c r="BM29" s="1" t="str">
        <f t="shared" si="4"/>
        <v/>
      </c>
      <c r="BN29" s="1" t="str">
        <f t="shared" si="3"/>
        <v/>
      </c>
      <c r="BO29" s="1" t="str">
        <f t="shared" si="2"/>
        <v/>
      </c>
      <c r="BP29" s="1" t="str">
        <f t="shared" si="2"/>
        <v/>
      </c>
      <c r="BQ29" s="1" t="str">
        <f t="shared" si="2"/>
        <v/>
      </c>
      <c r="BR29" s="1" t="str">
        <f t="shared" si="2"/>
        <v/>
      </c>
    </row>
    <row r="30" spans="1:70" ht="15" x14ac:dyDescent="0.15">
      <c r="A30" s="1">
        <v>30</v>
      </c>
      <c r="B30" s="10">
        <v>28</v>
      </c>
      <c r="C30" s="11" t="s">
        <v>160</v>
      </c>
      <c r="D30" s="12" t="s">
        <v>155</v>
      </c>
      <c r="E30" s="13" t="s">
        <v>161</v>
      </c>
      <c r="F30" s="14" t="s">
        <v>162</v>
      </c>
      <c r="G30" s="15">
        <v>11</v>
      </c>
      <c r="H30" s="15">
        <v>8.1999999999999993</v>
      </c>
      <c r="I30" s="15">
        <v>10.1</v>
      </c>
      <c r="J30" s="15">
        <v>8.6</v>
      </c>
      <c r="K30" s="15">
        <v>5.9</v>
      </c>
      <c r="L30" s="39">
        <v>5</v>
      </c>
      <c r="M30" s="15">
        <v>6.4</v>
      </c>
      <c r="N30" s="39">
        <v>4.9000000000000004</v>
      </c>
      <c r="O30" s="15">
        <v>5.7</v>
      </c>
      <c r="P30" s="15">
        <v>8.1</v>
      </c>
      <c r="Q30" s="15">
        <v>9</v>
      </c>
      <c r="R30" s="15">
        <v>7.7</v>
      </c>
      <c r="S30" s="16">
        <v>11</v>
      </c>
      <c r="T30" s="63">
        <v>4.9000000000000004</v>
      </c>
      <c r="U30" s="18">
        <v>7.5</v>
      </c>
      <c r="AA30" s="19">
        <v>30</v>
      </c>
      <c r="AD30" s="1" t="s">
        <v>161</v>
      </c>
      <c r="AE30" s="1" t="s">
        <v>162</v>
      </c>
      <c r="AF30" s="19">
        <v>11</v>
      </c>
      <c r="AG30" s="19">
        <v>8.1999999999999993</v>
      </c>
      <c r="AH30" s="19">
        <v>10.1</v>
      </c>
      <c r="AI30" s="19">
        <v>8.6</v>
      </c>
      <c r="AJ30" s="19">
        <v>5.9</v>
      </c>
      <c r="AK30" s="1">
        <v>5</v>
      </c>
      <c r="AL30" s="19">
        <v>6.4</v>
      </c>
      <c r="AM30" s="19">
        <v>4.9000000000000004</v>
      </c>
      <c r="AN30" s="19">
        <v>5.7</v>
      </c>
      <c r="AO30" s="19">
        <v>8.1</v>
      </c>
      <c r="AP30" s="19">
        <v>9</v>
      </c>
      <c r="AQ30" s="19">
        <v>7.7</v>
      </c>
      <c r="AR30" s="19">
        <v>11</v>
      </c>
      <c r="AS30" s="19">
        <v>4.9000000000000004</v>
      </c>
      <c r="AT30" s="19">
        <v>7.5</v>
      </c>
      <c r="AU30" s="19"/>
      <c r="AV30" s="19"/>
      <c r="AY30" s="1" t="str">
        <f t="shared" si="4"/>
        <v>X</v>
      </c>
      <c r="AZ30" s="1" t="str">
        <f t="shared" si="4"/>
        <v>X</v>
      </c>
      <c r="BA30" s="1" t="str">
        <f t="shared" si="4"/>
        <v>X</v>
      </c>
      <c r="BB30" s="1" t="str">
        <f t="shared" si="4"/>
        <v/>
      </c>
      <c r="BC30" s="1" t="str">
        <f t="shared" si="4"/>
        <v/>
      </c>
      <c r="BD30" s="1" t="str">
        <f t="shared" si="4"/>
        <v/>
      </c>
      <c r="BE30" s="1" t="str">
        <f t="shared" si="4"/>
        <v/>
      </c>
      <c r="BF30" s="1" t="str">
        <f t="shared" si="4"/>
        <v/>
      </c>
      <c r="BG30" s="1" t="str">
        <f t="shared" si="4"/>
        <v/>
      </c>
      <c r="BH30" s="1" t="str">
        <f t="shared" si="4"/>
        <v/>
      </c>
      <c r="BI30" s="1" t="str">
        <f t="shared" si="4"/>
        <v/>
      </c>
      <c r="BJ30" s="1" t="str">
        <f t="shared" si="4"/>
        <v/>
      </c>
      <c r="BK30" s="1" t="str">
        <f t="shared" si="4"/>
        <v/>
      </c>
      <c r="BL30" s="1" t="str">
        <f t="shared" si="4"/>
        <v/>
      </c>
      <c r="BM30" s="1" t="str">
        <f t="shared" si="4"/>
        <v/>
      </c>
      <c r="BN30" s="1" t="str">
        <f t="shared" si="3"/>
        <v/>
      </c>
      <c r="BO30" s="1" t="str">
        <f t="shared" si="2"/>
        <v/>
      </c>
      <c r="BP30" s="1" t="str">
        <f t="shared" si="2"/>
        <v/>
      </c>
      <c r="BQ30" s="1" t="str">
        <f t="shared" si="2"/>
        <v/>
      </c>
      <c r="BR30" s="1" t="str">
        <f t="shared" si="2"/>
        <v/>
      </c>
    </row>
    <row r="31" spans="1:70" ht="15" x14ac:dyDescent="0.15">
      <c r="A31" s="1">
        <v>31</v>
      </c>
      <c r="B31" s="20">
        <v>31</v>
      </c>
      <c r="C31" s="21" t="s">
        <v>163</v>
      </c>
      <c r="D31" s="22" t="s">
        <v>102</v>
      </c>
      <c r="E31" s="23" t="s">
        <v>164</v>
      </c>
      <c r="F31" s="24" t="s">
        <v>165</v>
      </c>
      <c r="G31" s="25">
        <v>19.100000000000001</v>
      </c>
      <c r="H31" s="25">
        <v>43.5</v>
      </c>
      <c r="I31" s="25">
        <v>54.1</v>
      </c>
      <c r="J31" s="25">
        <v>45.2</v>
      </c>
      <c r="K31" s="25">
        <v>44.9</v>
      </c>
      <c r="L31" s="25">
        <v>32.5</v>
      </c>
      <c r="M31" s="25">
        <v>17.7</v>
      </c>
      <c r="N31" s="25">
        <v>10.7</v>
      </c>
      <c r="O31" s="40">
        <v>3.7</v>
      </c>
      <c r="P31" s="40">
        <v>3.8</v>
      </c>
      <c r="Q31" s="25">
        <v>9.3000000000000007</v>
      </c>
      <c r="R31" s="40">
        <v>15.3</v>
      </c>
      <c r="S31" s="26">
        <v>54.1</v>
      </c>
      <c r="T31" s="64">
        <v>3.7</v>
      </c>
      <c r="U31" s="28">
        <v>25.6</v>
      </c>
      <c r="AA31" s="19">
        <v>31</v>
      </c>
      <c r="AD31" s="1" t="s">
        <v>164</v>
      </c>
      <c r="AE31" s="1" t="s">
        <v>165</v>
      </c>
      <c r="AF31" s="19">
        <v>19.100000000000001</v>
      </c>
      <c r="AG31" s="19">
        <v>43.5</v>
      </c>
      <c r="AH31" s="19">
        <v>54.1</v>
      </c>
      <c r="AI31" s="1">
        <v>45.2</v>
      </c>
      <c r="AJ31" s="19">
        <v>44.9</v>
      </c>
      <c r="AK31" s="19">
        <v>32.5</v>
      </c>
      <c r="AL31" s="19">
        <v>17.7</v>
      </c>
      <c r="AM31" s="19">
        <v>10.7</v>
      </c>
      <c r="AN31" s="19">
        <v>3.7</v>
      </c>
      <c r="AO31" s="1">
        <v>3.8</v>
      </c>
      <c r="AP31" s="1">
        <v>9.3000000000000007</v>
      </c>
      <c r="AQ31" s="19">
        <v>15.3</v>
      </c>
      <c r="AR31" s="19">
        <v>54.1</v>
      </c>
      <c r="AS31" s="19" t="s">
        <v>68</v>
      </c>
      <c r="AT31" s="19">
        <v>25.6</v>
      </c>
      <c r="AU31" s="19"/>
      <c r="AY31" s="1" t="str">
        <f t="shared" si="4"/>
        <v/>
      </c>
      <c r="AZ31" s="1" t="str">
        <f t="shared" si="4"/>
        <v>X</v>
      </c>
      <c r="BA31" s="1" t="str">
        <f t="shared" si="4"/>
        <v>X</v>
      </c>
      <c r="BB31" s="1" t="str">
        <f t="shared" si="4"/>
        <v/>
      </c>
      <c r="BC31" s="1" t="str">
        <f t="shared" si="4"/>
        <v/>
      </c>
      <c r="BD31" s="1" t="str">
        <f t="shared" si="4"/>
        <v/>
      </c>
      <c r="BE31" s="1" t="str">
        <f t="shared" si="4"/>
        <v/>
      </c>
      <c r="BF31" s="1" t="str">
        <f t="shared" si="4"/>
        <v/>
      </c>
      <c r="BG31" s="1" t="str">
        <f t="shared" si="4"/>
        <v/>
      </c>
      <c r="BH31" s="1" t="str">
        <f t="shared" si="4"/>
        <v/>
      </c>
      <c r="BI31" s="1" t="str">
        <f t="shared" si="4"/>
        <v/>
      </c>
      <c r="BJ31" s="1" t="str">
        <f t="shared" si="4"/>
        <v/>
      </c>
      <c r="BK31" s="1" t="str">
        <f t="shared" si="4"/>
        <v/>
      </c>
      <c r="BL31" s="1" t="str">
        <f t="shared" si="4"/>
        <v/>
      </c>
      <c r="BM31" s="1" t="str">
        <f t="shared" si="4"/>
        <v/>
      </c>
      <c r="BN31" s="1" t="str">
        <f t="shared" si="3"/>
        <v/>
      </c>
      <c r="BO31" s="1" t="str">
        <f t="shared" si="2"/>
        <v/>
      </c>
      <c r="BP31" s="1" t="str">
        <f t="shared" si="2"/>
        <v/>
      </c>
      <c r="BQ31" s="1" t="str">
        <f t="shared" si="2"/>
        <v>X</v>
      </c>
      <c r="BR31" s="1" t="str">
        <f t="shared" si="2"/>
        <v/>
      </c>
    </row>
    <row r="32" spans="1:70" ht="15" x14ac:dyDescent="0.15">
      <c r="A32" s="1">
        <v>32</v>
      </c>
      <c r="B32" s="20">
        <v>32</v>
      </c>
      <c r="C32" s="21" t="s">
        <v>163</v>
      </c>
      <c r="D32" s="22" t="s">
        <v>102</v>
      </c>
      <c r="E32" s="23" t="s">
        <v>166</v>
      </c>
      <c r="F32" s="24" t="s">
        <v>166</v>
      </c>
      <c r="G32" s="25">
        <v>20.399999999999999</v>
      </c>
      <c r="H32" s="25">
        <v>26.2</v>
      </c>
      <c r="I32" s="25">
        <v>42.9</v>
      </c>
      <c r="J32" s="25">
        <v>28.2</v>
      </c>
      <c r="K32" s="25">
        <v>29.9</v>
      </c>
      <c r="L32" s="25">
        <v>28.9</v>
      </c>
      <c r="M32" s="25">
        <v>21.9</v>
      </c>
      <c r="N32" s="25">
        <v>12</v>
      </c>
      <c r="O32" s="25">
        <v>8.4</v>
      </c>
      <c r="P32" s="25">
        <v>10.199999999999999</v>
      </c>
      <c r="Q32" s="25">
        <v>13.4</v>
      </c>
      <c r="R32" s="25">
        <v>12.8</v>
      </c>
      <c r="S32" s="26">
        <v>42.9</v>
      </c>
      <c r="T32" s="27">
        <v>8.4</v>
      </c>
      <c r="U32" s="28">
        <v>21.3</v>
      </c>
      <c r="AA32" s="19">
        <v>32</v>
      </c>
      <c r="AD32" s="1" t="s">
        <v>167</v>
      </c>
      <c r="AE32" s="1" t="s">
        <v>167</v>
      </c>
      <c r="AF32" s="19">
        <v>20.399999999999999</v>
      </c>
      <c r="AG32" s="19">
        <v>26.2</v>
      </c>
      <c r="AH32" s="1">
        <v>42.9</v>
      </c>
      <c r="AI32" s="19">
        <v>28.2</v>
      </c>
      <c r="AJ32" s="19">
        <v>29.9</v>
      </c>
      <c r="AK32" s="19">
        <v>28.9</v>
      </c>
      <c r="AL32" s="19">
        <v>21.9</v>
      </c>
      <c r="AM32" s="19">
        <v>12</v>
      </c>
      <c r="AN32" s="19">
        <v>8.4</v>
      </c>
      <c r="AO32" s="19">
        <v>10.199999999999999</v>
      </c>
      <c r="AP32" s="19">
        <v>13.4</v>
      </c>
      <c r="AQ32" s="19">
        <v>12.8</v>
      </c>
      <c r="AR32" s="19">
        <v>42.9</v>
      </c>
      <c r="AS32" s="19">
        <v>8.4</v>
      </c>
      <c r="AT32" s="1">
        <v>21.3</v>
      </c>
      <c r="AU32" s="19"/>
      <c r="AV32" s="19"/>
      <c r="AY32" s="1" t="str">
        <f t="shared" si="4"/>
        <v/>
      </c>
      <c r="AZ32" s="1" t="str">
        <f t="shared" si="4"/>
        <v>X</v>
      </c>
      <c r="BA32" s="1" t="str">
        <f t="shared" si="4"/>
        <v>X</v>
      </c>
      <c r="BB32" s="1" t="str">
        <f t="shared" si="4"/>
        <v>X</v>
      </c>
      <c r="BC32" s="1" t="str">
        <f t="shared" si="4"/>
        <v>X</v>
      </c>
      <c r="BD32" s="1" t="str">
        <f t="shared" si="4"/>
        <v/>
      </c>
      <c r="BE32" s="1" t="str">
        <f t="shared" si="4"/>
        <v/>
      </c>
      <c r="BF32" s="1" t="str">
        <f t="shared" si="4"/>
        <v/>
      </c>
      <c r="BG32" s="1" t="str">
        <f t="shared" si="4"/>
        <v/>
      </c>
      <c r="BH32" s="1" t="str">
        <f t="shared" si="4"/>
        <v/>
      </c>
      <c r="BI32" s="1" t="str">
        <f t="shared" si="4"/>
        <v/>
      </c>
      <c r="BJ32" s="1" t="str">
        <f t="shared" si="4"/>
        <v/>
      </c>
      <c r="BK32" s="1" t="str">
        <f t="shared" si="4"/>
        <v/>
      </c>
      <c r="BL32" s="1" t="str">
        <f t="shared" si="4"/>
        <v/>
      </c>
      <c r="BM32" s="1" t="str">
        <f t="shared" si="4"/>
        <v/>
      </c>
      <c r="BN32" s="1" t="str">
        <f t="shared" si="3"/>
        <v/>
      </c>
      <c r="BO32" s="1" t="str">
        <f t="shared" si="2"/>
        <v/>
      </c>
      <c r="BP32" s="1" t="str">
        <f t="shared" si="2"/>
        <v/>
      </c>
      <c r="BQ32" s="1" t="str">
        <f t="shared" si="2"/>
        <v/>
      </c>
      <c r="BR32" s="1" t="str">
        <f t="shared" si="2"/>
        <v/>
      </c>
    </row>
    <row r="33" spans="1:70" ht="15" x14ac:dyDescent="0.15">
      <c r="A33" s="1">
        <v>33</v>
      </c>
      <c r="B33" s="20">
        <v>33</v>
      </c>
      <c r="C33" s="21" t="s">
        <v>163</v>
      </c>
      <c r="D33" s="22" t="s">
        <v>108</v>
      </c>
      <c r="E33" s="23" t="s">
        <v>168</v>
      </c>
      <c r="F33" s="24" t="s">
        <v>169</v>
      </c>
      <c r="G33" s="25">
        <v>32.4</v>
      </c>
      <c r="H33" s="25">
        <v>59.9</v>
      </c>
      <c r="I33" s="25">
        <v>64</v>
      </c>
      <c r="J33" s="25">
        <v>43.8</v>
      </c>
      <c r="K33" s="25">
        <v>39</v>
      </c>
      <c r="L33" s="25">
        <v>40</v>
      </c>
      <c r="M33" s="25">
        <v>29.8</v>
      </c>
      <c r="N33" s="25">
        <v>11.9</v>
      </c>
      <c r="O33" s="25">
        <v>5.4</v>
      </c>
      <c r="P33" s="25">
        <v>4.4000000000000004</v>
      </c>
      <c r="Q33" s="25">
        <v>8.6999999999999993</v>
      </c>
      <c r="R33" s="25">
        <v>12</v>
      </c>
      <c r="S33" s="26">
        <v>64</v>
      </c>
      <c r="T33" s="27">
        <v>4.4000000000000004</v>
      </c>
      <c r="U33" s="28">
        <v>29.7</v>
      </c>
      <c r="AA33" s="19">
        <v>33</v>
      </c>
      <c r="AD33" s="55" t="s">
        <v>168</v>
      </c>
      <c r="AE33" s="56" t="s">
        <v>169</v>
      </c>
      <c r="AF33" s="19">
        <v>32.4</v>
      </c>
      <c r="AG33" s="19">
        <v>59.9</v>
      </c>
      <c r="AH33" s="19">
        <v>64</v>
      </c>
      <c r="AI33" s="19">
        <v>43.8</v>
      </c>
      <c r="AJ33" s="19">
        <v>39</v>
      </c>
      <c r="AK33" s="19">
        <v>40</v>
      </c>
      <c r="AL33" s="19">
        <v>29.8</v>
      </c>
      <c r="AM33" s="19">
        <v>11.9</v>
      </c>
      <c r="AN33" s="19">
        <v>5.4</v>
      </c>
      <c r="AO33" s="19">
        <v>4.4000000000000004</v>
      </c>
      <c r="AP33" s="19">
        <v>8.6999999999999993</v>
      </c>
      <c r="AQ33" s="19">
        <v>12</v>
      </c>
      <c r="AR33" s="19">
        <v>64</v>
      </c>
      <c r="AS33" s="19">
        <v>4.4000000000000004</v>
      </c>
      <c r="AT33" s="19" t="s">
        <v>170</v>
      </c>
      <c r="AU33" s="19"/>
      <c r="AV33" s="19"/>
      <c r="AY33" s="1" t="str">
        <f t="shared" si="4"/>
        <v/>
      </c>
      <c r="AZ33" s="1" t="str">
        <f t="shared" si="4"/>
        <v>X</v>
      </c>
      <c r="BA33" s="1" t="str">
        <f t="shared" si="4"/>
        <v>X</v>
      </c>
      <c r="BB33" s="1" t="str">
        <f t="shared" si="4"/>
        <v/>
      </c>
      <c r="BC33" s="1" t="str">
        <f t="shared" si="4"/>
        <v/>
      </c>
      <c r="BD33" s="1" t="str">
        <f t="shared" si="4"/>
        <v/>
      </c>
      <c r="BE33" s="1" t="str">
        <f t="shared" si="4"/>
        <v/>
      </c>
      <c r="BF33" s="1" t="str">
        <f t="shared" si="4"/>
        <v/>
      </c>
      <c r="BG33" s="1" t="str">
        <f t="shared" si="4"/>
        <v/>
      </c>
      <c r="BH33" s="1" t="str">
        <f t="shared" si="4"/>
        <v/>
      </c>
      <c r="BI33" s="1" t="str">
        <f t="shared" si="4"/>
        <v/>
      </c>
      <c r="BJ33" s="1" t="str">
        <f t="shared" si="4"/>
        <v/>
      </c>
      <c r="BK33" s="1" t="str">
        <f t="shared" si="4"/>
        <v/>
      </c>
      <c r="BL33" s="1" t="str">
        <f t="shared" si="4"/>
        <v/>
      </c>
      <c r="BM33" s="1" t="str">
        <f t="shared" si="4"/>
        <v/>
      </c>
      <c r="BN33" s="1" t="str">
        <f t="shared" si="3"/>
        <v/>
      </c>
      <c r="BO33" s="1" t="str">
        <f t="shared" si="2"/>
        <v/>
      </c>
      <c r="BP33" s="1" t="str">
        <f t="shared" si="2"/>
        <v/>
      </c>
      <c r="BQ33" s="1" t="str">
        <f t="shared" si="2"/>
        <v/>
      </c>
      <c r="BR33" s="1" t="str">
        <f t="shared" si="2"/>
        <v>X</v>
      </c>
    </row>
    <row r="34" spans="1:70" ht="15" x14ac:dyDescent="0.15">
      <c r="A34" s="1">
        <v>34</v>
      </c>
      <c r="B34" s="20">
        <v>34</v>
      </c>
      <c r="C34" s="21" t="s">
        <v>163</v>
      </c>
      <c r="D34" s="22" t="s">
        <v>155</v>
      </c>
      <c r="E34" s="23" t="s">
        <v>171</v>
      </c>
      <c r="F34" s="24" t="s">
        <v>172</v>
      </c>
      <c r="G34" s="40" t="s">
        <v>60</v>
      </c>
      <c r="H34" s="40" t="s">
        <v>60</v>
      </c>
      <c r="I34" s="40" t="s">
        <v>60</v>
      </c>
      <c r="J34" s="40" t="s">
        <v>60</v>
      </c>
      <c r="K34" s="40">
        <v>45.3</v>
      </c>
      <c r="L34" s="25">
        <v>29.3</v>
      </c>
      <c r="M34" s="25">
        <v>22.4</v>
      </c>
      <c r="N34" s="25">
        <v>20</v>
      </c>
      <c r="O34" s="40">
        <v>14.6</v>
      </c>
      <c r="P34" s="25">
        <v>18.5</v>
      </c>
      <c r="Q34" s="25">
        <v>15.2</v>
      </c>
      <c r="R34" s="25">
        <v>17.100000000000001</v>
      </c>
      <c r="S34" s="26">
        <v>45.3</v>
      </c>
      <c r="T34" s="27">
        <v>14.6</v>
      </c>
      <c r="U34" s="47">
        <v>21.2</v>
      </c>
      <c r="AA34" s="19">
        <v>34</v>
      </c>
      <c r="AD34" s="55" t="s">
        <v>171</v>
      </c>
      <c r="AE34" s="56" t="s">
        <v>173</v>
      </c>
      <c r="AF34" s="19"/>
      <c r="AG34" s="19"/>
      <c r="AH34" s="19"/>
      <c r="AI34" s="19"/>
      <c r="AJ34" s="19">
        <v>45.3</v>
      </c>
      <c r="AK34" s="19">
        <v>29.3</v>
      </c>
      <c r="AL34" s="19">
        <v>22.4</v>
      </c>
      <c r="AM34" s="19">
        <v>20</v>
      </c>
      <c r="AN34" s="19">
        <v>14.6</v>
      </c>
      <c r="AO34" s="19">
        <v>18.5</v>
      </c>
      <c r="AP34" s="19">
        <v>15.2</v>
      </c>
      <c r="AQ34" s="19">
        <v>17.100000000000001</v>
      </c>
      <c r="AR34" s="19">
        <v>45.3</v>
      </c>
      <c r="AS34" s="19" t="s">
        <v>174</v>
      </c>
      <c r="AT34" s="19">
        <v>21.2</v>
      </c>
      <c r="AU34" s="19"/>
      <c r="AV34" s="19"/>
      <c r="AY34" s="1" t="str">
        <f t="shared" si="4"/>
        <v/>
      </c>
      <c r="AZ34" s="1" t="str">
        <f t="shared" si="4"/>
        <v>X</v>
      </c>
      <c r="BA34" s="1" t="str">
        <f t="shared" si="4"/>
        <v>X</v>
      </c>
      <c r="BB34" s="1" t="str">
        <f t="shared" si="4"/>
        <v/>
      </c>
      <c r="BC34" s="1" t="str">
        <f t="shared" si="4"/>
        <v/>
      </c>
      <c r="BD34" s="1" t="str">
        <f t="shared" si="4"/>
        <v/>
      </c>
      <c r="BE34" s="1" t="str">
        <f t="shared" si="4"/>
        <v/>
      </c>
      <c r="BF34" s="1" t="str">
        <f t="shared" si="4"/>
        <v/>
      </c>
      <c r="BG34" s="1" t="str">
        <f t="shared" si="4"/>
        <v/>
      </c>
      <c r="BH34" s="1" t="str">
        <f t="shared" si="4"/>
        <v/>
      </c>
      <c r="BI34" s="1" t="str">
        <f t="shared" si="4"/>
        <v/>
      </c>
      <c r="BJ34" s="1" t="str">
        <f t="shared" si="4"/>
        <v/>
      </c>
      <c r="BK34" s="1" t="str">
        <f t="shared" si="4"/>
        <v/>
      </c>
      <c r="BL34" s="1" t="str">
        <f t="shared" si="4"/>
        <v/>
      </c>
      <c r="BM34" s="1" t="str">
        <f t="shared" si="4"/>
        <v/>
      </c>
      <c r="BN34" s="1" t="str">
        <f t="shared" si="3"/>
        <v/>
      </c>
      <c r="BO34" s="1" t="str">
        <f t="shared" si="2"/>
        <v/>
      </c>
      <c r="BP34" s="1" t="str">
        <f t="shared" si="2"/>
        <v/>
      </c>
      <c r="BQ34" s="1" t="str">
        <f t="shared" si="2"/>
        <v>X</v>
      </c>
      <c r="BR34" s="1" t="str">
        <f t="shared" si="2"/>
        <v/>
      </c>
    </row>
    <row r="35" spans="1:70" ht="15" x14ac:dyDescent="0.15">
      <c r="A35" s="1">
        <v>35</v>
      </c>
      <c r="B35" s="20">
        <v>35</v>
      </c>
      <c r="C35" s="21" t="s">
        <v>163</v>
      </c>
      <c r="D35" s="22" t="s">
        <v>102</v>
      </c>
      <c r="E35" s="23" t="s">
        <v>175</v>
      </c>
      <c r="F35" s="24" t="s">
        <v>176</v>
      </c>
      <c r="G35" s="25">
        <v>7.9</v>
      </c>
      <c r="H35" s="25">
        <v>11.7</v>
      </c>
      <c r="I35" s="25">
        <v>11.9</v>
      </c>
      <c r="J35" s="25">
        <v>15.1</v>
      </c>
      <c r="K35" s="25">
        <v>7.2</v>
      </c>
      <c r="L35" s="40">
        <v>17.100000000000001</v>
      </c>
      <c r="M35" s="25">
        <v>44.9</v>
      </c>
      <c r="N35" s="25">
        <v>37.9</v>
      </c>
      <c r="O35" s="25">
        <v>34.1</v>
      </c>
      <c r="P35" s="25">
        <v>30.6</v>
      </c>
      <c r="Q35" s="25">
        <v>32.799999999999997</v>
      </c>
      <c r="R35" s="25">
        <v>36.4</v>
      </c>
      <c r="S35" s="26">
        <v>44.9</v>
      </c>
      <c r="T35" s="27">
        <v>7.2</v>
      </c>
      <c r="U35" s="28">
        <v>24.4</v>
      </c>
      <c r="AA35" s="19">
        <v>35</v>
      </c>
      <c r="AD35" s="55" t="s">
        <v>175</v>
      </c>
      <c r="AE35" s="56" t="s">
        <v>176</v>
      </c>
      <c r="AF35" s="19">
        <v>7.9</v>
      </c>
      <c r="AG35" s="19">
        <v>11.7</v>
      </c>
      <c r="AH35" s="19">
        <v>11.9</v>
      </c>
      <c r="AI35" s="19">
        <v>15.1</v>
      </c>
      <c r="AJ35" s="19">
        <v>7.2</v>
      </c>
      <c r="AK35" s="19">
        <v>17.100000000000001</v>
      </c>
      <c r="AL35" s="19">
        <v>44.9</v>
      </c>
      <c r="AM35" s="19">
        <v>37.9</v>
      </c>
      <c r="AN35" s="19">
        <v>34.1</v>
      </c>
      <c r="AO35" s="19">
        <v>30.6</v>
      </c>
      <c r="AP35" s="19">
        <v>32.799999999999997</v>
      </c>
      <c r="AQ35" s="19">
        <v>36.4</v>
      </c>
      <c r="AR35" s="19">
        <v>44.9</v>
      </c>
      <c r="AS35" s="19">
        <v>7.2</v>
      </c>
      <c r="AT35" s="19">
        <v>24.4</v>
      </c>
      <c r="AU35" s="19"/>
      <c r="AV35" s="19"/>
      <c r="AY35" s="1" t="str">
        <f t="shared" si="4"/>
        <v/>
      </c>
      <c r="AZ35" s="1" t="str">
        <f t="shared" si="4"/>
        <v>X</v>
      </c>
      <c r="BA35" s="1" t="str">
        <f t="shared" si="4"/>
        <v>X</v>
      </c>
      <c r="BB35" s="1" t="str">
        <f t="shared" si="4"/>
        <v/>
      </c>
      <c r="BC35" s="1" t="str">
        <f t="shared" si="4"/>
        <v/>
      </c>
      <c r="BD35" s="1" t="str">
        <f t="shared" si="4"/>
        <v/>
      </c>
      <c r="BE35" s="1" t="str">
        <f t="shared" si="4"/>
        <v/>
      </c>
      <c r="BF35" s="1" t="str">
        <f t="shared" si="4"/>
        <v/>
      </c>
      <c r="BG35" s="1" t="str">
        <f t="shared" si="4"/>
        <v/>
      </c>
      <c r="BH35" s="1" t="str">
        <f t="shared" si="4"/>
        <v/>
      </c>
      <c r="BI35" s="1" t="str">
        <f t="shared" si="4"/>
        <v/>
      </c>
      <c r="BJ35" s="1" t="str">
        <f t="shared" si="4"/>
        <v/>
      </c>
      <c r="BK35" s="1" t="str">
        <f t="shared" si="4"/>
        <v/>
      </c>
      <c r="BL35" s="1" t="str">
        <f t="shared" si="4"/>
        <v/>
      </c>
      <c r="BM35" s="1" t="str">
        <f t="shared" si="4"/>
        <v/>
      </c>
      <c r="BN35" s="1" t="str">
        <f t="shared" si="3"/>
        <v/>
      </c>
      <c r="BO35" s="1" t="str">
        <f t="shared" si="2"/>
        <v/>
      </c>
      <c r="BP35" s="1" t="str">
        <f t="shared" si="2"/>
        <v/>
      </c>
      <c r="BQ35" s="1" t="str">
        <f t="shared" si="2"/>
        <v/>
      </c>
      <c r="BR35" s="1" t="str">
        <f t="shared" si="2"/>
        <v/>
      </c>
    </row>
    <row r="36" spans="1:70" x14ac:dyDescent="0.15">
      <c r="A36" s="1">
        <v>39</v>
      </c>
      <c r="B36" s="57"/>
      <c r="C36" s="57"/>
      <c r="D36" s="57"/>
      <c r="E36" s="5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70" x14ac:dyDescent="0.15">
      <c r="A37" s="1">
        <v>40</v>
      </c>
      <c r="B37" s="57"/>
      <c r="C37" s="57"/>
      <c r="D37" s="57"/>
      <c r="E37" s="59" t="s">
        <v>177</v>
      </c>
      <c r="F37" s="60" t="s">
        <v>178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70" x14ac:dyDescent="0.15">
      <c r="A38" s="1">
        <v>41</v>
      </c>
      <c r="B38" s="57"/>
      <c r="C38" s="57"/>
      <c r="D38" s="57"/>
      <c r="E38" s="61" t="s">
        <v>179</v>
      </c>
      <c r="F38" s="60" t="s">
        <v>180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62"/>
      <c r="T38" s="57"/>
      <c r="U38" s="57"/>
    </row>
    <row r="39" spans="1:70" x14ac:dyDescent="0.15">
      <c r="A39" s="1">
        <v>42</v>
      </c>
      <c r="B39" s="57"/>
      <c r="C39" s="57"/>
      <c r="D39" s="57"/>
      <c r="E39" s="57" t="s">
        <v>181</v>
      </c>
      <c r="F39" s="60" t="s">
        <v>182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62"/>
      <c r="T39" s="57"/>
      <c r="U39" s="57"/>
    </row>
    <row r="40" spans="1:70" x14ac:dyDescent="0.15">
      <c r="A40" s="1">
        <v>43</v>
      </c>
    </row>
    <row r="41" spans="1:70" x14ac:dyDescent="0.15">
      <c r="A41" s="1">
        <v>44</v>
      </c>
    </row>
  </sheetData>
  <phoneticPr fontId="2"/>
  <pageMargins left="0.75" right="0.75" top="1" bottom="1" header="0.51200000000000001" footer="0.51200000000000001"/>
  <pageSetup paperSize="9" scale="62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35"/>
    <pageSetUpPr fitToPage="1"/>
  </sheetPr>
  <dimension ref="A1:U41"/>
  <sheetViews>
    <sheetView zoomScale="65" zoomScaleNormal="75" workbookViewId="0">
      <pane xSplit="6" ySplit="3" topLeftCell="G13" activePane="bottomRight" state="frozen"/>
      <selection activeCell="F55" sqref="F55:F56"/>
      <selection pane="topRight" activeCell="F55" sqref="F55:F56"/>
      <selection pane="bottomLeft" activeCell="F55" sqref="F55:F56"/>
      <selection pane="bottomRight" activeCell="F55" sqref="F55:F56"/>
    </sheetView>
  </sheetViews>
  <sheetFormatPr defaultColWidth="9.125" defaultRowHeight="13.5" outlineLevelCol="1" x14ac:dyDescent="0.15"/>
  <cols>
    <col min="1" max="1" width="9.125" style="1"/>
    <col min="2" max="2" width="5.875" style="1" bestFit="1" customWidth="1"/>
    <col min="3" max="3" width="6.875" style="1" customWidth="1"/>
    <col min="4" max="5" width="8.875" style="1" customWidth="1"/>
    <col min="6" max="6" width="11.125" style="1" bestFit="1" customWidth="1"/>
    <col min="7" max="18" width="11.125" style="1" customWidth="1" outlineLevel="1"/>
    <col min="19" max="19" width="8.5" style="1" customWidth="1"/>
    <col min="20" max="20" width="8.625" style="1" customWidth="1"/>
    <col min="21" max="21" width="8" style="1" bestFit="1" customWidth="1"/>
    <col min="22" max="22" width="3.875" style="1" customWidth="1"/>
    <col min="23" max="257" width="9.125" style="1"/>
    <col min="258" max="258" width="5.875" style="1" bestFit="1" customWidth="1"/>
    <col min="259" max="259" width="6.875" style="1" customWidth="1"/>
    <col min="260" max="261" width="8.875" style="1" customWidth="1"/>
    <col min="262" max="262" width="11.125" style="1" bestFit="1" customWidth="1"/>
    <col min="263" max="274" width="11.125" style="1" customWidth="1"/>
    <col min="275" max="275" width="8.5" style="1" customWidth="1"/>
    <col min="276" max="276" width="8.625" style="1" customWidth="1"/>
    <col min="277" max="277" width="8" style="1" bestFit="1" customWidth="1"/>
    <col min="278" max="278" width="3.875" style="1" customWidth="1"/>
    <col min="279" max="513" width="9.125" style="1"/>
    <col min="514" max="514" width="5.875" style="1" bestFit="1" customWidth="1"/>
    <col min="515" max="515" width="6.875" style="1" customWidth="1"/>
    <col min="516" max="517" width="8.875" style="1" customWidth="1"/>
    <col min="518" max="518" width="11.125" style="1" bestFit="1" customWidth="1"/>
    <col min="519" max="530" width="11.125" style="1" customWidth="1"/>
    <col min="531" max="531" width="8.5" style="1" customWidth="1"/>
    <col min="532" max="532" width="8.625" style="1" customWidth="1"/>
    <col min="533" max="533" width="8" style="1" bestFit="1" customWidth="1"/>
    <col min="534" max="534" width="3.875" style="1" customWidth="1"/>
    <col min="535" max="769" width="9.125" style="1"/>
    <col min="770" max="770" width="5.875" style="1" bestFit="1" customWidth="1"/>
    <col min="771" max="771" width="6.875" style="1" customWidth="1"/>
    <col min="772" max="773" width="8.875" style="1" customWidth="1"/>
    <col min="774" max="774" width="11.125" style="1" bestFit="1" customWidth="1"/>
    <col min="775" max="786" width="11.125" style="1" customWidth="1"/>
    <col min="787" max="787" width="8.5" style="1" customWidth="1"/>
    <col min="788" max="788" width="8.625" style="1" customWidth="1"/>
    <col min="789" max="789" width="8" style="1" bestFit="1" customWidth="1"/>
    <col min="790" max="790" width="3.875" style="1" customWidth="1"/>
    <col min="791" max="1025" width="9.125" style="1"/>
    <col min="1026" max="1026" width="5.875" style="1" bestFit="1" customWidth="1"/>
    <col min="1027" max="1027" width="6.875" style="1" customWidth="1"/>
    <col min="1028" max="1029" width="8.875" style="1" customWidth="1"/>
    <col min="1030" max="1030" width="11.125" style="1" bestFit="1" customWidth="1"/>
    <col min="1031" max="1042" width="11.125" style="1" customWidth="1"/>
    <col min="1043" max="1043" width="8.5" style="1" customWidth="1"/>
    <col min="1044" max="1044" width="8.625" style="1" customWidth="1"/>
    <col min="1045" max="1045" width="8" style="1" bestFit="1" customWidth="1"/>
    <col min="1046" max="1046" width="3.875" style="1" customWidth="1"/>
    <col min="1047" max="1281" width="9.125" style="1"/>
    <col min="1282" max="1282" width="5.875" style="1" bestFit="1" customWidth="1"/>
    <col min="1283" max="1283" width="6.875" style="1" customWidth="1"/>
    <col min="1284" max="1285" width="8.875" style="1" customWidth="1"/>
    <col min="1286" max="1286" width="11.125" style="1" bestFit="1" customWidth="1"/>
    <col min="1287" max="1298" width="11.125" style="1" customWidth="1"/>
    <col min="1299" max="1299" width="8.5" style="1" customWidth="1"/>
    <col min="1300" max="1300" width="8.625" style="1" customWidth="1"/>
    <col min="1301" max="1301" width="8" style="1" bestFit="1" customWidth="1"/>
    <col min="1302" max="1302" width="3.875" style="1" customWidth="1"/>
    <col min="1303" max="1537" width="9.125" style="1"/>
    <col min="1538" max="1538" width="5.875" style="1" bestFit="1" customWidth="1"/>
    <col min="1539" max="1539" width="6.875" style="1" customWidth="1"/>
    <col min="1540" max="1541" width="8.875" style="1" customWidth="1"/>
    <col min="1542" max="1542" width="11.125" style="1" bestFit="1" customWidth="1"/>
    <col min="1543" max="1554" width="11.125" style="1" customWidth="1"/>
    <col min="1555" max="1555" width="8.5" style="1" customWidth="1"/>
    <col min="1556" max="1556" width="8.625" style="1" customWidth="1"/>
    <col min="1557" max="1557" width="8" style="1" bestFit="1" customWidth="1"/>
    <col min="1558" max="1558" width="3.875" style="1" customWidth="1"/>
    <col min="1559" max="1793" width="9.125" style="1"/>
    <col min="1794" max="1794" width="5.875" style="1" bestFit="1" customWidth="1"/>
    <col min="1795" max="1795" width="6.875" style="1" customWidth="1"/>
    <col min="1796" max="1797" width="8.875" style="1" customWidth="1"/>
    <col min="1798" max="1798" width="11.125" style="1" bestFit="1" customWidth="1"/>
    <col min="1799" max="1810" width="11.125" style="1" customWidth="1"/>
    <col min="1811" max="1811" width="8.5" style="1" customWidth="1"/>
    <col min="1812" max="1812" width="8.625" style="1" customWidth="1"/>
    <col min="1813" max="1813" width="8" style="1" bestFit="1" customWidth="1"/>
    <col min="1814" max="1814" width="3.875" style="1" customWidth="1"/>
    <col min="1815" max="2049" width="9.125" style="1"/>
    <col min="2050" max="2050" width="5.875" style="1" bestFit="1" customWidth="1"/>
    <col min="2051" max="2051" width="6.875" style="1" customWidth="1"/>
    <col min="2052" max="2053" width="8.875" style="1" customWidth="1"/>
    <col min="2054" max="2054" width="11.125" style="1" bestFit="1" customWidth="1"/>
    <col min="2055" max="2066" width="11.125" style="1" customWidth="1"/>
    <col min="2067" max="2067" width="8.5" style="1" customWidth="1"/>
    <col min="2068" max="2068" width="8.625" style="1" customWidth="1"/>
    <col min="2069" max="2069" width="8" style="1" bestFit="1" customWidth="1"/>
    <col min="2070" max="2070" width="3.875" style="1" customWidth="1"/>
    <col min="2071" max="2305" width="9.125" style="1"/>
    <col min="2306" max="2306" width="5.875" style="1" bestFit="1" customWidth="1"/>
    <col min="2307" max="2307" width="6.875" style="1" customWidth="1"/>
    <col min="2308" max="2309" width="8.875" style="1" customWidth="1"/>
    <col min="2310" max="2310" width="11.125" style="1" bestFit="1" customWidth="1"/>
    <col min="2311" max="2322" width="11.125" style="1" customWidth="1"/>
    <col min="2323" max="2323" width="8.5" style="1" customWidth="1"/>
    <col min="2324" max="2324" width="8.625" style="1" customWidth="1"/>
    <col min="2325" max="2325" width="8" style="1" bestFit="1" customWidth="1"/>
    <col min="2326" max="2326" width="3.875" style="1" customWidth="1"/>
    <col min="2327" max="2561" width="9.125" style="1"/>
    <col min="2562" max="2562" width="5.875" style="1" bestFit="1" customWidth="1"/>
    <col min="2563" max="2563" width="6.875" style="1" customWidth="1"/>
    <col min="2564" max="2565" width="8.875" style="1" customWidth="1"/>
    <col min="2566" max="2566" width="11.125" style="1" bestFit="1" customWidth="1"/>
    <col min="2567" max="2578" width="11.125" style="1" customWidth="1"/>
    <col min="2579" max="2579" width="8.5" style="1" customWidth="1"/>
    <col min="2580" max="2580" width="8.625" style="1" customWidth="1"/>
    <col min="2581" max="2581" width="8" style="1" bestFit="1" customWidth="1"/>
    <col min="2582" max="2582" width="3.875" style="1" customWidth="1"/>
    <col min="2583" max="2817" width="9.125" style="1"/>
    <col min="2818" max="2818" width="5.875" style="1" bestFit="1" customWidth="1"/>
    <col min="2819" max="2819" width="6.875" style="1" customWidth="1"/>
    <col min="2820" max="2821" width="8.875" style="1" customWidth="1"/>
    <col min="2822" max="2822" width="11.125" style="1" bestFit="1" customWidth="1"/>
    <col min="2823" max="2834" width="11.125" style="1" customWidth="1"/>
    <col min="2835" max="2835" width="8.5" style="1" customWidth="1"/>
    <col min="2836" max="2836" width="8.625" style="1" customWidth="1"/>
    <col min="2837" max="2837" width="8" style="1" bestFit="1" customWidth="1"/>
    <col min="2838" max="2838" width="3.875" style="1" customWidth="1"/>
    <col min="2839" max="3073" width="9.125" style="1"/>
    <col min="3074" max="3074" width="5.875" style="1" bestFit="1" customWidth="1"/>
    <col min="3075" max="3075" width="6.875" style="1" customWidth="1"/>
    <col min="3076" max="3077" width="8.875" style="1" customWidth="1"/>
    <col min="3078" max="3078" width="11.125" style="1" bestFit="1" customWidth="1"/>
    <col min="3079" max="3090" width="11.125" style="1" customWidth="1"/>
    <col min="3091" max="3091" width="8.5" style="1" customWidth="1"/>
    <col min="3092" max="3092" width="8.625" style="1" customWidth="1"/>
    <col min="3093" max="3093" width="8" style="1" bestFit="1" customWidth="1"/>
    <col min="3094" max="3094" width="3.875" style="1" customWidth="1"/>
    <col min="3095" max="3329" width="9.125" style="1"/>
    <col min="3330" max="3330" width="5.875" style="1" bestFit="1" customWidth="1"/>
    <col min="3331" max="3331" width="6.875" style="1" customWidth="1"/>
    <col min="3332" max="3333" width="8.875" style="1" customWidth="1"/>
    <col min="3334" max="3334" width="11.125" style="1" bestFit="1" customWidth="1"/>
    <col min="3335" max="3346" width="11.125" style="1" customWidth="1"/>
    <col min="3347" max="3347" width="8.5" style="1" customWidth="1"/>
    <col min="3348" max="3348" width="8.625" style="1" customWidth="1"/>
    <col min="3349" max="3349" width="8" style="1" bestFit="1" customWidth="1"/>
    <col min="3350" max="3350" width="3.875" style="1" customWidth="1"/>
    <col min="3351" max="3585" width="9.125" style="1"/>
    <col min="3586" max="3586" width="5.875" style="1" bestFit="1" customWidth="1"/>
    <col min="3587" max="3587" width="6.875" style="1" customWidth="1"/>
    <col min="3588" max="3589" width="8.875" style="1" customWidth="1"/>
    <col min="3590" max="3590" width="11.125" style="1" bestFit="1" customWidth="1"/>
    <col min="3591" max="3602" width="11.125" style="1" customWidth="1"/>
    <col min="3603" max="3603" width="8.5" style="1" customWidth="1"/>
    <col min="3604" max="3604" width="8.625" style="1" customWidth="1"/>
    <col min="3605" max="3605" width="8" style="1" bestFit="1" customWidth="1"/>
    <col min="3606" max="3606" width="3.875" style="1" customWidth="1"/>
    <col min="3607" max="3841" width="9.125" style="1"/>
    <col min="3842" max="3842" width="5.875" style="1" bestFit="1" customWidth="1"/>
    <col min="3843" max="3843" width="6.875" style="1" customWidth="1"/>
    <col min="3844" max="3845" width="8.875" style="1" customWidth="1"/>
    <col min="3846" max="3846" width="11.125" style="1" bestFit="1" customWidth="1"/>
    <col min="3847" max="3858" width="11.125" style="1" customWidth="1"/>
    <col min="3859" max="3859" width="8.5" style="1" customWidth="1"/>
    <col min="3860" max="3860" width="8.625" style="1" customWidth="1"/>
    <col min="3861" max="3861" width="8" style="1" bestFit="1" customWidth="1"/>
    <col min="3862" max="3862" width="3.875" style="1" customWidth="1"/>
    <col min="3863" max="4097" width="9.125" style="1"/>
    <col min="4098" max="4098" width="5.875" style="1" bestFit="1" customWidth="1"/>
    <col min="4099" max="4099" width="6.875" style="1" customWidth="1"/>
    <col min="4100" max="4101" width="8.875" style="1" customWidth="1"/>
    <col min="4102" max="4102" width="11.125" style="1" bestFit="1" customWidth="1"/>
    <col min="4103" max="4114" width="11.125" style="1" customWidth="1"/>
    <col min="4115" max="4115" width="8.5" style="1" customWidth="1"/>
    <col min="4116" max="4116" width="8.625" style="1" customWidth="1"/>
    <col min="4117" max="4117" width="8" style="1" bestFit="1" customWidth="1"/>
    <col min="4118" max="4118" width="3.875" style="1" customWidth="1"/>
    <col min="4119" max="4353" width="9.125" style="1"/>
    <col min="4354" max="4354" width="5.875" style="1" bestFit="1" customWidth="1"/>
    <col min="4355" max="4355" width="6.875" style="1" customWidth="1"/>
    <col min="4356" max="4357" width="8.875" style="1" customWidth="1"/>
    <col min="4358" max="4358" width="11.125" style="1" bestFit="1" customWidth="1"/>
    <col min="4359" max="4370" width="11.125" style="1" customWidth="1"/>
    <col min="4371" max="4371" width="8.5" style="1" customWidth="1"/>
    <col min="4372" max="4372" width="8.625" style="1" customWidth="1"/>
    <col min="4373" max="4373" width="8" style="1" bestFit="1" customWidth="1"/>
    <col min="4374" max="4374" width="3.875" style="1" customWidth="1"/>
    <col min="4375" max="4609" width="9.125" style="1"/>
    <col min="4610" max="4610" width="5.875" style="1" bestFit="1" customWidth="1"/>
    <col min="4611" max="4611" width="6.875" style="1" customWidth="1"/>
    <col min="4612" max="4613" width="8.875" style="1" customWidth="1"/>
    <col min="4614" max="4614" width="11.125" style="1" bestFit="1" customWidth="1"/>
    <col min="4615" max="4626" width="11.125" style="1" customWidth="1"/>
    <col min="4627" max="4627" width="8.5" style="1" customWidth="1"/>
    <col min="4628" max="4628" width="8.625" style="1" customWidth="1"/>
    <col min="4629" max="4629" width="8" style="1" bestFit="1" customWidth="1"/>
    <col min="4630" max="4630" width="3.875" style="1" customWidth="1"/>
    <col min="4631" max="4865" width="9.125" style="1"/>
    <col min="4866" max="4866" width="5.875" style="1" bestFit="1" customWidth="1"/>
    <col min="4867" max="4867" width="6.875" style="1" customWidth="1"/>
    <col min="4868" max="4869" width="8.875" style="1" customWidth="1"/>
    <col min="4870" max="4870" width="11.125" style="1" bestFit="1" customWidth="1"/>
    <col min="4871" max="4882" width="11.125" style="1" customWidth="1"/>
    <col min="4883" max="4883" width="8.5" style="1" customWidth="1"/>
    <col min="4884" max="4884" width="8.625" style="1" customWidth="1"/>
    <col min="4885" max="4885" width="8" style="1" bestFit="1" customWidth="1"/>
    <col min="4886" max="4886" width="3.875" style="1" customWidth="1"/>
    <col min="4887" max="5121" width="9.125" style="1"/>
    <col min="5122" max="5122" width="5.875" style="1" bestFit="1" customWidth="1"/>
    <col min="5123" max="5123" width="6.875" style="1" customWidth="1"/>
    <col min="5124" max="5125" width="8.875" style="1" customWidth="1"/>
    <col min="5126" max="5126" width="11.125" style="1" bestFit="1" customWidth="1"/>
    <col min="5127" max="5138" width="11.125" style="1" customWidth="1"/>
    <col min="5139" max="5139" width="8.5" style="1" customWidth="1"/>
    <col min="5140" max="5140" width="8.625" style="1" customWidth="1"/>
    <col min="5141" max="5141" width="8" style="1" bestFit="1" customWidth="1"/>
    <col min="5142" max="5142" width="3.875" style="1" customWidth="1"/>
    <col min="5143" max="5377" width="9.125" style="1"/>
    <col min="5378" max="5378" width="5.875" style="1" bestFit="1" customWidth="1"/>
    <col min="5379" max="5379" width="6.875" style="1" customWidth="1"/>
    <col min="5380" max="5381" width="8.875" style="1" customWidth="1"/>
    <col min="5382" max="5382" width="11.125" style="1" bestFit="1" customWidth="1"/>
    <col min="5383" max="5394" width="11.125" style="1" customWidth="1"/>
    <col min="5395" max="5395" width="8.5" style="1" customWidth="1"/>
    <col min="5396" max="5396" width="8.625" style="1" customWidth="1"/>
    <col min="5397" max="5397" width="8" style="1" bestFit="1" customWidth="1"/>
    <col min="5398" max="5398" width="3.875" style="1" customWidth="1"/>
    <col min="5399" max="5633" width="9.125" style="1"/>
    <col min="5634" max="5634" width="5.875" style="1" bestFit="1" customWidth="1"/>
    <col min="5635" max="5635" width="6.875" style="1" customWidth="1"/>
    <col min="5636" max="5637" width="8.875" style="1" customWidth="1"/>
    <col min="5638" max="5638" width="11.125" style="1" bestFit="1" customWidth="1"/>
    <col min="5639" max="5650" width="11.125" style="1" customWidth="1"/>
    <col min="5651" max="5651" width="8.5" style="1" customWidth="1"/>
    <col min="5652" max="5652" width="8.625" style="1" customWidth="1"/>
    <col min="5653" max="5653" width="8" style="1" bestFit="1" customWidth="1"/>
    <col min="5654" max="5654" width="3.875" style="1" customWidth="1"/>
    <col min="5655" max="5889" width="9.125" style="1"/>
    <col min="5890" max="5890" width="5.875" style="1" bestFit="1" customWidth="1"/>
    <col min="5891" max="5891" width="6.875" style="1" customWidth="1"/>
    <col min="5892" max="5893" width="8.875" style="1" customWidth="1"/>
    <col min="5894" max="5894" width="11.125" style="1" bestFit="1" customWidth="1"/>
    <col min="5895" max="5906" width="11.125" style="1" customWidth="1"/>
    <col min="5907" max="5907" width="8.5" style="1" customWidth="1"/>
    <col min="5908" max="5908" width="8.625" style="1" customWidth="1"/>
    <col min="5909" max="5909" width="8" style="1" bestFit="1" customWidth="1"/>
    <col min="5910" max="5910" width="3.875" style="1" customWidth="1"/>
    <col min="5911" max="6145" width="9.125" style="1"/>
    <col min="6146" max="6146" width="5.875" style="1" bestFit="1" customWidth="1"/>
    <col min="6147" max="6147" width="6.875" style="1" customWidth="1"/>
    <col min="6148" max="6149" width="8.875" style="1" customWidth="1"/>
    <col min="6150" max="6150" width="11.125" style="1" bestFit="1" customWidth="1"/>
    <col min="6151" max="6162" width="11.125" style="1" customWidth="1"/>
    <col min="6163" max="6163" width="8.5" style="1" customWidth="1"/>
    <col min="6164" max="6164" width="8.625" style="1" customWidth="1"/>
    <col min="6165" max="6165" width="8" style="1" bestFit="1" customWidth="1"/>
    <col min="6166" max="6166" width="3.875" style="1" customWidth="1"/>
    <col min="6167" max="6401" width="9.125" style="1"/>
    <col min="6402" max="6402" width="5.875" style="1" bestFit="1" customWidth="1"/>
    <col min="6403" max="6403" width="6.875" style="1" customWidth="1"/>
    <col min="6404" max="6405" width="8.875" style="1" customWidth="1"/>
    <col min="6406" max="6406" width="11.125" style="1" bestFit="1" customWidth="1"/>
    <col min="6407" max="6418" width="11.125" style="1" customWidth="1"/>
    <col min="6419" max="6419" width="8.5" style="1" customWidth="1"/>
    <col min="6420" max="6420" width="8.625" style="1" customWidth="1"/>
    <col min="6421" max="6421" width="8" style="1" bestFit="1" customWidth="1"/>
    <col min="6422" max="6422" width="3.875" style="1" customWidth="1"/>
    <col min="6423" max="6657" width="9.125" style="1"/>
    <col min="6658" max="6658" width="5.875" style="1" bestFit="1" customWidth="1"/>
    <col min="6659" max="6659" width="6.875" style="1" customWidth="1"/>
    <col min="6660" max="6661" width="8.875" style="1" customWidth="1"/>
    <col min="6662" max="6662" width="11.125" style="1" bestFit="1" customWidth="1"/>
    <col min="6663" max="6674" width="11.125" style="1" customWidth="1"/>
    <col min="6675" max="6675" width="8.5" style="1" customWidth="1"/>
    <col min="6676" max="6676" width="8.625" style="1" customWidth="1"/>
    <col min="6677" max="6677" width="8" style="1" bestFit="1" customWidth="1"/>
    <col min="6678" max="6678" width="3.875" style="1" customWidth="1"/>
    <col min="6679" max="6913" width="9.125" style="1"/>
    <col min="6914" max="6914" width="5.875" style="1" bestFit="1" customWidth="1"/>
    <col min="6915" max="6915" width="6.875" style="1" customWidth="1"/>
    <col min="6916" max="6917" width="8.875" style="1" customWidth="1"/>
    <col min="6918" max="6918" width="11.125" style="1" bestFit="1" customWidth="1"/>
    <col min="6919" max="6930" width="11.125" style="1" customWidth="1"/>
    <col min="6931" max="6931" width="8.5" style="1" customWidth="1"/>
    <col min="6932" max="6932" width="8.625" style="1" customWidth="1"/>
    <col min="6933" max="6933" width="8" style="1" bestFit="1" customWidth="1"/>
    <col min="6934" max="6934" width="3.875" style="1" customWidth="1"/>
    <col min="6935" max="7169" width="9.125" style="1"/>
    <col min="7170" max="7170" width="5.875" style="1" bestFit="1" customWidth="1"/>
    <col min="7171" max="7171" width="6.875" style="1" customWidth="1"/>
    <col min="7172" max="7173" width="8.875" style="1" customWidth="1"/>
    <col min="7174" max="7174" width="11.125" style="1" bestFit="1" customWidth="1"/>
    <col min="7175" max="7186" width="11.125" style="1" customWidth="1"/>
    <col min="7187" max="7187" width="8.5" style="1" customWidth="1"/>
    <col min="7188" max="7188" width="8.625" style="1" customWidth="1"/>
    <col min="7189" max="7189" width="8" style="1" bestFit="1" customWidth="1"/>
    <col min="7190" max="7190" width="3.875" style="1" customWidth="1"/>
    <col min="7191" max="7425" width="9.125" style="1"/>
    <col min="7426" max="7426" width="5.875" style="1" bestFit="1" customWidth="1"/>
    <col min="7427" max="7427" width="6.875" style="1" customWidth="1"/>
    <col min="7428" max="7429" width="8.875" style="1" customWidth="1"/>
    <col min="7430" max="7430" width="11.125" style="1" bestFit="1" customWidth="1"/>
    <col min="7431" max="7442" width="11.125" style="1" customWidth="1"/>
    <col min="7443" max="7443" width="8.5" style="1" customWidth="1"/>
    <col min="7444" max="7444" width="8.625" style="1" customWidth="1"/>
    <col min="7445" max="7445" width="8" style="1" bestFit="1" customWidth="1"/>
    <col min="7446" max="7446" width="3.875" style="1" customWidth="1"/>
    <col min="7447" max="7681" width="9.125" style="1"/>
    <col min="7682" max="7682" width="5.875" style="1" bestFit="1" customWidth="1"/>
    <col min="7683" max="7683" width="6.875" style="1" customWidth="1"/>
    <col min="7684" max="7685" width="8.875" style="1" customWidth="1"/>
    <col min="7686" max="7686" width="11.125" style="1" bestFit="1" customWidth="1"/>
    <col min="7687" max="7698" width="11.125" style="1" customWidth="1"/>
    <col min="7699" max="7699" width="8.5" style="1" customWidth="1"/>
    <col min="7700" max="7700" width="8.625" style="1" customWidth="1"/>
    <col min="7701" max="7701" width="8" style="1" bestFit="1" customWidth="1"/>
    <col min="7702" max="7702" width="3.875" style="1" customWidth="1"/>
    <col min="7703" max="7937" width="9.125" style="1"/>
    <col min="7938" max="7938" width="5.875" style="1" bestFit="1" customWidth="1"/>
    <col min="7939" max="7939" width="6.875" style="1" customWidth="1"/>
    <col min="7940" max="7941" width="8.875" style="1" customWidth="1"/>
    <col min="7942" max="7942" width="11.125" style="1" bestFit="1" customWidth="1"/>
    <col min="7943" max="7954" width="11.125" style="1" customWidth="1"/>
    <col min="7955" max="7955" width="8.5" style="1" customWidth="1"/>
    <col min="7956" max="7956" width="8.625" style="1" customWidth="1"/>
    <col min="7957" max="7957" width="8" style="1" bestFit="1" customWidth="1"/>
    <col min="7958" max="7958" width="3.875" style="1" customWidth="1"/>
    <col min="7959" max="8193" width="9.125" style="1"/>
    <col min="8194" max="8194" width="5.875" style="1" bestFit="1" customWidth="1"/>
    <col min="8195" max="8195" width="6.875" style="1" customWidth="1"/>
    <col min="8196" max="8197" width="8.875" style="1" customWidth="1"/>
    <col min="8198" max="8198" width="11.125" style="1" bestFit="1" customWidth="1"/>
    <col min="8199" max="8210" width="11.125" style="1" customWidth="1"/>
    <col min="8211" max="8211" width="8.5" style="1" customWidth="1"/>
    <col min="8212" max="8212" width="8.625" style="1" customWidth="1"/>
    <col min="8213" max="8213" width="8" style="1" bestFit="1" customWidth="1"/>
    <col min="8214" max="8214" width="3.875" style="1" customWidth="1"/>
    <col min="8215" max="8449" width="9.125" style="1"/>
    <col min="8450" max="8450" width="5.875" style="1" bestFit="1" customWidth="1"/>
    <col min="8451" max="8451" width="6.875" style="1" customWidth="1"/>
    <col min="8452" max="8453" width="8.875" style="1" customWidth="1"/>
    <col min="8454" max="8454" width="11.125" style="1" bestFit="1" customWidth="1"/>
    <col min="8455" max="8466" width="11.125" style="1" customWidth="1"/>
    <col min="8467" max="8467" width="8.5" style="1" customWidth="1"/>
    <col min="8468" max="8468" width="8.625" style="1" customWidth="1"/>
    <col min="8469" max="8469" width="8" style="1" bestFit="1" customWidth="1"/>
    <col min="8470" max="8470" width="3.875" style="1" customWidth="1"/>
    <col min="8471" max="8705" width="9.125" style="1"/>
    <col min="8706" max="8706" width="5.875" style="1" bestFit="1" customWidth="1"/>
    <col min="8707" max="8707" width="6.875" style="1" customWidth="1"/>
    <col min="8708" max="8709" width="8.875" style="1" customWidth="1"/>
    <col min="8710" max="8710" width="11.125" style="1" bestFit="1" customWidth="1"/>
    <col min="8711" max="8722" width="11.125" style="1" customWidth="1"/>
    <col min="8723" max="8723" width="8.5" style="1" customWidth="1"/>
    <col min="8724" max="8724" width="8.625" style="1" customWidth="1"/>
    <col min="8725" max="8725" width="8" style="1" bestFit="1" customWidth="1"/>
    <col min="8726" max="8726" width="3.875" style="1" customWidth="1"/>
    <col min="8727" max="8961" width="9.125" style="1"/>
    <col min="8962" max="8962" width="5.875" style="1" bestFit="1" customWidth="1"/>
    <col min="8963" max="8963" width="6.875" style="1" customWidth="1"/>
    <col min="8964" max="8965" width="8.875" style="1" customWidth="1"/>
    <col min="8966" max="8966" width="11.125" style="1" bestFit="1" customWidth="1"/>
    <col min="8967" max="8978" width="11.125" style="1" customWidth="1"/>
    <col min="8979" max="8979" width="8.5" style="1" customWidth="1"/>
    <col min="8980" max="8980" width="8.625" style="1" customWidth="1"/>
    <col min="8981" max="8981" width="8" style="1" bestFit="1" customWidth="1"/>
    <col min="8982" max="8982" width="3.875" style="1" customWidth="1"/>
    <col min="8983" max="9217" width="9.125" style="1"/>
    <col min="9218" max="9218" width="5.875" style="1" bestFit="1" customWidth="1"/>
    <col min="9219" max="9219" width="6.875" style="1" customWidth="1"/>
    <col min="9220" max="9221" width="8.875" style="1" customWidth="1"/>
    <col min="9222" max="9222" width="11.125" style="1" bestFit="1" customWidth="1"/>
    <col min="9223" max="9234" width="11.125" style="1" customWidth="1"/>
    <col min="9235" max="9235" width="8.5" style="1" customWidth="1"/>
    <col min="9236" max="9236" width="8.625" style="1" customWidth="1"/>
    <col min="9237" max="9237" width="8" style="1" bestFit="1" customWidth="1"/>
    <col min="9238" max="9238" width="3.875" style="1" customWidth="1"/>
    <col min="9239" max="9473" width="9.125" style="1"/>
    <col min="9474" max="9474" width="5.875" style="1" bestFit="1" customWidth="1"/>
    <col min="9475" max="9475" width="6.875" style="1" customWidth="1"/>
    <col min="9476" max="9477" width="8.875" style="1" customWidth="1"/>
    <col min="9478" max="9478" width="11.125" style="1" bestFit="1" customWidth="1"/>
    <col min="9479" max="9490" width="11.125" style="1" customWidth="1"/>
    <col min="9491" max="9491" width="8.5" style="1" customWidth="1"/>
    <col min="9492" max="9492" width="8.625" style="1" customWidth="1"/>
    <col min="9493" max="9493" width="8" style="1" bestFit="1" customWidth="1"/>
    <col min="9494" max="9494" width="3.875" style="1" customWidth="1"/>
    <col min="9495" max="9729" width="9.125" style="1"/>
    <col min="9730" max="9730" width="5.875" style="1" bestFit="1" customWidth="1"/>
    <col min="9731" max="9731" width="6.875" style="1" customWidth="1"/>
    <col min="9732" max="9733" width="8.875" style="1" customWidth="1"/>
    <col min="9734" max="9734" width="11.125" style="1" bestFit="1" customWidth="1"/>
    <col min="9735" max="9746" width="11.125" style="1" customWidth="1"/>
    <col min="9747" max="9747" width="8.5" style="1" customWidth="1"/>
    <col min="9748" max="9748" width="8.625" style="1" customWidth="1"/>
    <col min="9749" max="9749" width="8" style="1" bestFit="1" customWidth="1"/>
    <col min="9750" max="9750" width="3.875" style="1" customWidth="1"/>
    <col min="9751" max="9985" width="9.125" style="1"/>
    <col min="9986" max="9986" width="5.875" style="1" bestFit="1" customWidth="1"/>
    <col min="9987" max="9987" width="6.875" style="1" customWidth="1"/>
    <col min="9988" max="9989" width="8.875" style="1" customWidth="1"/>
    <col min="9990" max="9990" width="11.125" style="1" bestFit="1" customWidth="1"/>
    <col min="9991" max="10002" width="11.125" style="1" customWidth="1"/>
    <col min="10003" max="10003" width="8.5" style="1" customWidth="1"/>
    <col min="10004" max="10004" width="8.625" style="1" customWidth="1"/>
    <col min="10005" max="10005" width="8" style="1" bestFit="1" customWidth="1"/>
    <col min="10006" max="10006" width="3.875" style="1" customWidth="1"/>
    <col min="10007" max="10241" width="9.125" style="1"/>
    <col min="10242" max="10242" width="5.875" style="1" bestFit="1" customWidth="1"/>
    <col min="10243" max="10243" width="6.875" style="1" customWidth="1"/>
    <col min="10244" max="10245" width="8.875" style="1" customWidth="1"/>
    <col min="10246" max="10246" width="11.125" style="1" bestFit="1" customWidth="1"/>
    <col min="10247" max="10258" width="11.125" style="1" customWidth="1"/>
    <col min="10259" max="10259" width="8.5" style="1" customWidth="1"/>
    <col min="10260" max="10260" width="8.625" style="1" customWidth="1"/>
    <col min="10261" max="10261" width="8" style="1" bestFit="1" customWidth="1"/>
    <col min="10262" max="10262" width="3.875" style="1" customWidth="1"/>
    <col min="10263" max="10497" width="9.125" style="1"/>
    <col min="10498" max="10498" width="5.875" style="1" bestFit="1" customWidth="1"/>
    <col min="10499" max="10499" width="6.875" style="1" customWidth="1"/>
    <col min="10500" max="10501" width="8.875" style="1" customWidth="1"/>
    <col min="10502" max="10502" width="11.125" style="1" bestFit="1" customWidth="1"/>
    <col min="10503" max="10514" width="11.125" style="1" customWidth="1"/>
    <col min="10515" max="10515" width="8.5" style="1" customWidth="1"/>
    <col min="10516" max="10516" width="8.625" style="1" customWidth="1"/>
    <col min="10517" max="10517" width="8" style="1" bestFit="1" customWidth="1"/>
    <col min="10518" max="10518" width="3.875" style="1" customWidth="1"/>
    <col min="10519" max="10753" width="9.125" style="1"/>
    <col min="10754" max="10754" width="5.875" style="1" bestFit="1" customWidth="1"/>
    <col min="10755" max="10755" width="6.875" style="1" customWidth="1"/>
    <col min="10756" max="10757" width="8.875" style="1" customWidth="1"/>
    <col min="10758" max="10758" width="11.125" style="1" bestFit="1" customWidth="1"/>
    <col min="10759" max="10770" width="11.125" style="1" customWidth="1"/>
    <col min="10771" max="10771" width="8.5" style="1" customWidth="1"/>
    <col min="10772" max="10772" width="8.625" style="1" customWidth="1"/>
    <col min="10773" max="10773" width="8" style="1" bestFit="1" customWidth="1"/>
    <col min="10774" max="10774" width="3.875" style="1" customWidth="1"/>
    <col min="10775" max="11009" width="9.125" style="1"/>
    <col min="11010" max="11010" width="5.875" style="1" bestFit="1" customWidth="1"/>
    <col min="11011" max="11011" width="6.875" style="1" customWidth="1"/>
    <col min="11012" max="11013" width="8.875" style="1" customWidth="1"/>
    <col min="11014" max="11014" width="11.125" style="1" bestFit="1" customWidth="1"/>
    <col min="11015" max="11026" width="11.125" style="1" customWidth="1"/>
    <col min="11027" max="11027" width="8.5" style="1" customWidth="1"/>
    <col min="11028" max="11028" width="8.625" style="1" customWidth="1"/>
    <col min="11029" max="11029" width="8" style="1" bestFit="1" customWidth="1"/>
    <col min="11030" max="11030" width="3.875" style="1" customWidth="1"/>
    <col min="11031" max="11265" width="9.125" style="1"/>
    <col min="11266" max="11266" width="5.875" style="1" bestFit="1" customWidth="1"/>
    <col min="11267" max="11267" width="6.875" style="1" customWidth="1"/>
    <col min="11268" max="11269" width="8.875" style="1" customWidth="1"/>
    <col min="11270" max="11270" width="11.125" style="1" bestFit="1" customWidth="1"/>
    <col min="11271" max="11282" width="11.125" style="1" customWidth="1"/>
    <col min="11283" max="11283" width="8.5" style="1" customWidth="1"/>
    <col min="11284" max="11284" width="8.625" style="1" customWidth="1"/>
    <col min="11285" max="11285" width="8" style="1" bestFit="1" customWidth="1"/>
    <col min="11286" max="11286" width="3.875" style="1" customWidth="1"/>
    <col min="11287" max="11521" width="9.125" style="1"/>
    <col min="11522" max="11522" width="5.875" style="1" bestFit="1" customWidth="1"/>
    <col min="11523" max="11523" width="6.875" style="1" customWidth="1"/>
    <col min="11524" max="11525" width="8.875" style="1" customWidth="1"/>
    <col min="11526" max="11526" width="11.125" style="1" bestFit="1" customWidth="1"/>
    <col min="11527" max="11538" width="11.125" style="1" customWidth="1"/>
    <col min="11539" max="11539" width="8.5" style="1" customWidth="1"/>
    <col min="11540" max="11540" width="8.625" style="1" customWidth="1"/>
    <col min="11541" max="11541" width="8" style="1" bestFit="1" customWidth="1"/>
    <col min="11542" max="11542" width="3.875" style="1" customWidth="1"/>
    <col min="11543" max="11777" width="9.125" style="1"/>
    <col min="11778" max="11778" width="5.875" style="1" bestFit="1" customWidth="1"/>
    <col min="11779" max="11779" width="6.875" style="1" customWidth="1"/>
    <col min="11780" max="11781" width="8.875" style="1" customWidth="1"/>
    <col min="11782" max="11782" width="11.125" style="1" bestFit="1" customWidth="1"/>
    <col min="11783" max="11794" width="11.125" style="1" customWidth="1"/>
    <col min="11795" max="11795" width="8.5" style="1" customWidth="1"/>
    <col min="11796" max="11796" width="8.625" style="1" customWidth="1"/>
    <col min="11797" max="11797" width="8" style="1" bestFit="1" customWidth="1"/>
    <col min="11798" max="11798" width="3.875" style="1" customWidth="1"/>
    <col min="11799" max="12033" width="9.125" style="1"/>
    <col min="12034" max="12034" width="5.875" style="1" bestFit="1" customWidth="1"/>
    <col min="12035" max="12035" width="6.875" style="1" customWidth="1"/>
    <col min="12036" max="12037" width="8.875" style="1" customWidth="1"/>
    <col min="12038" max="12038" width="11.125" style="1" bestFit="1" customWidth="1"/>
    <col min="12039" max="12050" width="11.125" style="1" customWidth="1"/>
    <col min="12051" max="12051" width="8.5" style="1" customWidth="1"/>
    <col min="12052" max="12052" width="8.625" style="1" customWidth="1"/>
    <col min="12053" max="12053" width="8" style="1" bestFit="1" customWidth="1"/>
    <col min="12054" max="12054" width="3.875" style="1" customWidth="1"/>
    <col min="12055" max="12289" width="9.125" style="1"/>
    <col min="12290" max="12290" width="5.875" style="1" bestFit="1" customWidth="1"/>
    <col min="12291" max="12291" width="6.875" style="1" customWidth="1"/>
    <col min="12292" max="12293" width="8.875" style="1" customWidth="1"/>
    <col min="12294" max="12294" width="11.125" style="1" bestFit="1" customWidth="1"/>
    <col min="12295" max="12306" width="11.125" style="1" customWidth="1"/>
    <col min="12307" max="12307" width="8.5" style="1" customWidth="1"/>
    <col min="12308" max="12308" width="8.625" style="1" customWidth="1"/>
    <col min="12309" max="12309" width="8" style="1" bestFit="1" customWidth="1"/>
    <col min="12310" max="12310" width="3.875" style="1" customWidth="1"/>
    <col min="12311" max="12545" width="9.125" style="1"/>
    <col min="12546" max="12546" width="5.875" style="1" bestFit="1" customWidth="1"/>
    <col min="12547" max="12547" width="6.875" style="1" customWidth="1"/>
    <col min="12548" max="12549" width="8.875" style="1" customWidth="1"/>
    <col min="12550" max="12550" width="11.125" style="1" bestFit="1" customWidth="1"/>
    <col min="12551" max="12562" width="11.125" style="1" customWidth="1"/>
    <col min="12563" max="12563" width="8.5" style="1" customWidth="1"/>
    <col min="12564" max="12564" width="8.625" style="1" customWidth="1"/>
    <col min="12565" max="12565" width="8" style="1" bestFit="1" customWidth="1"/>
    <col min="12566" max="12566" width="3.875" style="1" customWidth="1"/>
    <col min="12567" max="12801" width="9.125" style="1"/>
    <col min="12802" max="12802" width="5.875" style="1" bestFit="1" customWidth="1"/>
    <col min="12803" max="12803" width="6.875" style="1" customWidth="1"/>
    <col min="12804" max="12805" width="8.875" style="1" customWidth="1"/>
    <col min="12806" max="12806" width="11.125" style="1" bestFit="1" customWidth="1"/>
    <col min="12807" max="12818" width="11.125" style="1" customWidth="1"/>
    <col min="12819" max="12819" width="8.5" style="1" customWidth="1"/>
    <col min="12820" max="12820" width="8.625" style="1" customWidth="1"/>
    <col min="12821" max="12821" width="8" style="1" bestFit="1" customWidth="1"/>
    <col min="12822" max="12822" width="3.875" style="1" customWidth="1"/>
    <col min="12823" max="13057" width="9.125" style="1"/>
    <col min="13058" max="13058" width="5.875" style="1" bestFit="1" customWidth="1"/>
    <col min="13059" max="13059" width="6.875" style="1" customWidth="1"/>
    <col min="13060" max="13061" width="8.875" style="1" customWidth="1"/>
    <col min="13062" max="13062" width="11.125" style="1" bestFit="1" customWidth="1"/>
    <col min="13063" max="13074" width="11.125" style="1" customWidth="1"/>
    <col min="13075" max="13075" width="8.5" style="1" customWidth="1"/>
    <col min="13076" max="13076" width="8.625" style="1" customWidth="1"/>
    <col min="13077" max="13077" width="8" style="1" bestFit="1" customWidth="1"/>
    <col min="13078" max="13078" width="3.875" style="1" customWidth="1"/>
    <col min="13079" max="13313" width="9.125" style="1"/>
    <col min="13314" max="13314" width="5.875" style="1" bestFit="1" customWidth="1"/>
    <col min="13315" max="13315" width="6.875" style="1" customWidth="1"/>
    <col min="13316" max="13317" width="8.875" style="1" customWidth="1"/>
    <col min="13318" max="13318" width="11.125" style="1" bestFit="1" customWidth="1"/>
    <col min="13319" max="13330" width="11.125" style="1" customWidth="1"/>
    <col min="13331" max="13331" width="8.5" style="1" customWidth="1"/>
    <col min="13332" max="13332" width="8.625" style="1" customWidth="1"/>
    <col min="13333" max="13333" width="8" style="1" bestFit="1" customWidth="1"/>
    <col min="13334" max="13334" width="3.875" style="1" customWidth="1"/>
    <col min="13335" max="13569" width="9.125" style="1"/>
    <col min="13570" max="13570" width="5.875" style="1" bestFit="1" customWidth="1"/>
    <col min="13571" max="13571" width="6.875" style="1" customWidth="1"/>
    <col min="13572" max="13573" width="8.875" style="1" customWidth="1"/>
    <col min="13574" max="13574" width="11.125" style="1" bestFit="1" customWidth="1"/>
    <col min="13575" max="13586" width="11.125" style="1" customWidth="1"/>
    <col min="13587" max="13587" width="8.5" style="1" customWidth="1"/>
    <col min="13588" max="13588" width="8.625" style="1" customWidth="1"/>
    <col min="13589" max="13589" width="8" style="1" bestFit="1" customWidth="1"/>
    <col min="13590" max="13590" width="3.875" style="1" customWidth="1"/>
    <col min="13591" max="13825" width="9.125" style="1"/>
    <col min="13826" max="13826" width="5.875" style="1" bestFit="1" customWidth="1"/>
    <col min="13827" max="13827" width="6.875" style="1" customWidth="1"/>
    <col min="13828" max="13829" width="8.875" style="1" customWidth="1"/>
    <col min="13830" max="13830" width="11.125" style="1" bestFit="1" customWidth="1"/>
    <col min="13831" max="13842" width="11.125" style="1" customWidth="1"/>
    <col min="13843" max="13843" width="8.5" style="1" customWidth="1"/>
    <col min="13844" max="13844" width="8.625" style="1" customWidth="1"/>
    <col min="13845" max="13845" width="8" style="1" bestFit="1" customWidth="1"/>
    <col min="13846" max="13846" width="3.875" style="1" customWidth="1"/>
    <col min="13847" max="14081" width="9.125" style="1"/>
    <col min="14082" max="14082" width="5.875" style="1" bestFit="1" customWidth="1"/>
    <col min="14083" max="14083" width="6.875" style="1" customWidth="1"/>
    <col min="14084" max="14085" width="8.875" style="1" customWidth="1"/>
    <col min="14086" max="14086" width="11.125" style="1" bestFit="1" customWidth="1"/>
    <col min="14087" max="14098" width="11.125" style="1" customWidth="1"/>
    <col min="14099" max="14099" width="8.5" style="1" customWidth="1"/>
    <col min="14100" max="14100" width="8.625" style="1" customWidth="1"/>
    <col min="14101" max="14101" width="8" style="1" bestFit="1" customWidth="1"/>
    <col min="14102" max="14102" width="3.875" style="1" customWidth="1"/>
    <col min="14103" max="14337" width="9.125" style="1"/>
    <col min="14338" max="14338" width="5.875" style="1" bestFit="1" customWidth="1"/>
    <col min="14339" max="14339" width="6.875" style="1" customWidth="1"/>
    <col min="14340" max="14341" width="8.875" style="1" customWidth="1"/>
    <col min="14342" max="14342" width="11.125" style="1" bestFit="1" customWidth="1"/>
    <col min="14343" max="14354" width="11.125" style="1" customWidth="1"/>
    <col min="14355" max="14355" width="8.5" style="1" customWidth="1"/>
    <col min="14356" max="14356" width="8.625" style="1" customWidth="1"/>
    <col min="14357" max="14357" width="8" style="1" bestFit="1" customWidth="1"/>
    <col min="14358" max="14358" width="3.875" style="1" customWidth="1"/>
    <col min="14359" max="14593" width="9.125" style="1"/>
    <col min="14594" max="14594" width="5.875" style="1" bestFit="1" customWidth="1"/>
    <col min="14595" max="14595" width="6.875" style="1" customWidth="1"/>
    <col min="14596" max="14597" width="8.875" style="1" customWidth="1"/>
    <col min="14598" max="14598" width="11.125" style="1" bestFit="1" customWidth="1"/>
    <col min="14599" max="14610" width="11.125" style="1" customWidth="1"/>
    <col min="14611" max="14611" width="8.5" style="1" customWidth="1"/>
    <col min="14612" max="14612" width="8.625" style="1" customWidth="1"/>
    <col min="14613" max="14613" width="8" style="1" bestFit="1" customWidth="1"/>
    <col min="14614" max="14614" width="3.875" style="1" customWidth="1"/>
    <col min="14615" max="14849" width="9.125" style="1"/>
    <col min="14850" max="14850" width="5.875" style="1" bestFit="1" customWidth="1"/>
    <col min="14851" max="14851" width="6.875" style="1" customWidth="1"/>
    <col min="14852" max="14853" width="8.875" style="1" customWidth="1"/>
    <col min="14854" max="14854" width="11.125" style="1" bestFit="1" customWidth="1"/>
    <col min="14855" max="14866" width="11.125" style="1" customWidth="1"/>
    <col min="14867" max="14867" width="8.5" style="1" customWidth="1"/>
    <col min="14868" max="14868" width="8.625" style="1" customWidth="1"/>
    <col min="14869" max="14869" width="8" style="1" bestFit="1" customWidth="1"/>
    <col min="14870" max="14870" width="3.875" style="1" customWidth="1"/>
    <col min="14871" max="15105" width="9.125" style="1"/>
    <col min="15106" max="15106" width="5.875" style="1" bestFit="1" customWidth="1"/>
    <col min="15107" max="15107" width="6.875" style="1" customWidth="1"/>
    <col min="15108" max="15109" width="8.875" style="1" customWidth="1"/>
    <col min="15110" max="15110" width="11.125" style="1" bestFit="1" customWidth="1"/>
    <col min="15111" max="15122" width="11.125" style="1" customWidth="1"/>
    <col min="15123" max="15123" width="8.5" style="1" customWidth="1"/>
    <col min="15124" max="15124" width="8.625" style="1" customWidth="1"/>
    <col min="15125" max="15125" width="8" style="1" bestFit="1" customWidth="1"/>
    <col min="15126" max="15126" width="3.875" style="1" customWidth="1"/>
    <col min="15127" max="15361" width="9.125" style="1"/>
    <col min="15362" max="15362" width="5.875" style="1" bestFit="1" customWidth="1"/>
    <col min="15363" max="15363" width="6.875" style="1" customWidth="1"/>
    <col min="15364" max="15365" width="8.875" style="1" customWidth="1"/>
    <col min="15366" max="15366" width="11.125" style="1" bestFit="1" customWidth="1"/>
    <col min="15367" max="15378" width="11.125" style="1" customWidth="1"/>
    <col min="15379" max="15379" width="8.5" style="1" customWidth="1"/>
    <col min="15380" max="15380" width="8.625" style="1" customWidth="1"/>
    <col min="15381" max="15381" width="8" style="1" bestFit="1" customWidth="1"/>
    <col min="15382" max="15382" width="3.875" style="1" customWidth="1"/>
    <col min="15383" max="15617" width="9.125" style="1"/>
    <col min="15618" max="15618" width="5.875" style="1" bestFit="1" customWidth="1"/>
    <col min="15619" max="15619" width="6.875" style="1" customWidth="1"/>
    <col min="15620" max="15621" width="8.875" style="1" customWidth="1"/>
    <col min="15622" max="15622" width="11.125" style="1" bestFit="1" customWidth="1"/>
    <col min="15623" max="15634" width="11.125" style="1" customWidth="1"/>
    <col min="15635" max="15635" width="8.5" style="1" customWidth="1"/>
    <col min="15636" max="15636" width="8.625" style="1" customWidth="1"/>
    <col min="15637" max="15637" width="8" style="1" bestFit="1" customWidth="1"/>
    <col min="15638" max="15638" width="3.875" style="1" customWidth="1"/>
    <col min="15639" max="15873" width="9.125" style="1"/>
    <col min="15874" max="15874" width="5.875" style="1" bestFit="1" customWidth="1"/>
    <col min="15875" max="15875" width="6.875" style="1" customWidth="1"/>
    <col min="15876" max="15877" width="8.875" style="1" customWidth="1"/>
    <col min="15878" max="15878" width="11.125" style="1" bestFit="1" customWidth="1"/>
    <col min="15879" max="15890" width="11.125" style="1" customWidth="1"/>
    <col min="15891" max="15891" width="8.5" style="1" customWidth="1"/>
    <col min="15892" max="15892" width="8.625" style="1" customWidth="1"/>
    <col min="15893" max="15893" width="8" style="1" bestFit="1" customWidth="1"/>
    <col min="15894" max="15894" width="3.875" style="1" customWidth="1"/>
    <col min="15895" max="16129" width="9.125" style="1"/>
    <col min="16130" max="16130" width="5.875" style="1" bestFit="1" customWidth="1"/>
    <col min="16131" max="16131" width="6.875" style="1" customWidth="1"/>
    <col min="16132" max="16133" width="8.875" style="1" customWidth="1"/>
    <col min="16134" max="16134" width="11.125" style="1" bestFit="1" customWidth="1"/>
    <col min="16135" max="16146" width="11.125" style="1" customWidth="1"/>
    <col min="16147" max="16147" width="8.5" style="1" customWidth="1"/>
    <col min="16148" max="16148" width="8.625" style="1" customWidth="1"/>
    <col min="16149" max="16149" width="8" style="1" bestFit="1" customWidth="1"/>
    <col min="16150" max="16150" width="3.875" style="1" customWidth="1"/>
    <col min="16151" max="16384" width="9.125" style="1"/>
  </cols>
  <sheetData>
    <row r="1" spans="1:21" x14ac:dyDescent="0.15">
      <c r="E1" s="2" t="s">
        <v>199</v>
      </c>
    </row>
    <row r="2" spans="1:21" s="2" customFormat="1" ht="23.25" customHeight="1" thickBot="1" x14ac:dyDescent="0.2">
      <c r="A2" s="1"/>
      <c r="S2" s="3" t="s">
        <v>200</v>
      </c>
    </row>
    <row r="3" spans="1:21" s="2" customFormat="1" ht="27.75" thickBot="1" x14ac:dyDescent="0.2">
      <c r="B3" s="4" t="s">
        <v>201</v>
      </c>
      <c r="C3" s="5" t="s">
        <v>3</v>
      </c>
      <c r="D3" s="5" t="s">
        <v>202</v>
      </c>
      <c r="E3" s="6" t="s">
        <v>203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4" t="s">
        <v>204</v>
      </c>
      <c r="T3" s="8" t="s">
        <v>205</v>
      </c>
      <c r="U3" s="9" t="s">
        <v>206</v>
      </c>
    </row>
    <row r="4" spans="1:21" ht="15" customHeight="1" x14ac:dyDescent="0.15">
      <c r="A4" s="1">
        <v>1</v>
      </c>
      <c r="B4" s="10">
        <v>1</v>
      </c>
      <c r="C4" s="11" t="s">
        <v>207</v>
      </c>
      <c r="D4" s="12" t="s">
        <v>208</v>
      </c>
      <c r="E4" s="13" t="s">
        <v>45</v>
      </c>
      <c r="F4" s="14" t="s">
        <v>46</v>
      </c>
      <c r="G4" s="15">
        <v>13.4</v>
      </c>
      <c r="H4" s="15">
        <v>33.200000000000003</v>
      </c>
      <c r="I4" s="15">
        <v>27.2</v>
      </c>
      <c r="J4" s="15">
        <v>14.2</v>
      </c>
      <c r="K4" s="15">
        <v>27.8</v>
      </c>
      <c r="L4" s="15">
        <v>14.6</v>
      </c>
      <c r="M4" s="15">
        <v>16.3</v>
      </c>
      <c r="N4" s="15">
        <v>11.9</v>
      </c>
      <c r="O4" s="15">
        <v>11.4</v>
      </c>
      <c r="P4" s="15">
        <v>8.6</v>
      </c>
      <c r="Q4" s="15">
        <v>19.5</v>
      </c>
      <c r="R4" s="15">
        <v>13.1</v>
      </c>
      <c r="S4" s="16">
        <v>33.200000000000003</v>
      </c>
      <c r="T4" s="17">
        <v>8.6</v>
      </c>
      <c r="U4" s="18">
        <v>18</v>
      </c>
    </row>
    <row r="5" spans="1:21" ht="15" x14ac:dyDescent="0.15">
      <c r="A5" s="1">
        <v>2</v>
      </c>
      <c r="B5" s="20">
        <v>2</v>
      </c>
      <c r="C5" s="21" t="s">
        <v>48</v>
      </c>
      <c r="D5" s="22" t="s">
        <v>209</v>
      </c>
      <c r="E5" s="23" t="s">
        <v>45</v>
      </c>
      <c r="F5" s="24" t="s">
        <v>50</v>
      </c>
      <c r="G5" s="25">
        <v>3.7</v>
      </c>
      <c r="H5" s="25">
        <v>4.2</v>
      </c>
      <c r="I5" s="25">
        <v>6.4</v>
      </c>
      <c r="J5" s="25">
        <v>4.4000000000000004</v>
      </c>
      <c r="K5" s="25">
        <v>5.6</v>
      </c>
      <c r="L5" s="25">
        <v>3.3</v>
      </c>
      <c r="M5" s="25">
        <v>6.3</v>
      </c>
      <c r="N5" s="25">
        <v>3.5</v>
      </c>
      <c r="O5" s="25">
        <v>5</v>
      </c>
      <c r="P5" s="25">
        <v>5</v>
      </c>
      <c r="Q5" s="25">
        <v>5.9</v>
      </c>
      <c r="R5" s="25">
        <v>6.6</v>
      </c>
      <c r="S5" s="26">
        <v>6.6</v>
      </c>
      <c r="T5" s="27">
        <v>3.3</v>
      </c>
      <c r="U5" s="28">
        <v>5</v>
      </c>
    </row>
    <row r="6" spans="1:21" ht="15" x14ac:dyDescent="0.15">
      <c r="A6" s="1">
        <v>3</v>
      </c>
      <c r="B6" s="20">
        <v>3</v>
      </c>
      <c r="C6" s="21" t="s">
        <v>48</v>
      </c>
      <c r="D6" s="22" t="s">
        <v>209</v>
      </c>
      <c r="E6" s="23" t="s">
        <v>45</v>
      </c>
      <c r="F6" s="24" t="s">
        <v>52</v>
      </c>
      <c r="G6" s="25">
        <v>11.8</v>
      </c>
      <c r="H6" s="25">
        <v>16.5</v>
      </c>
      <c r="I6" s="25">
        <v>14</v>
      </c>
      <c r="J6" s="25">
        <v>11.2</v>
      </c>
      <c r="K6" s="25">
        <v>12.8</v>
      </c>
      <c r="L6" s="25">
        <v>10.5</v>
      </c>
      <c r="M6" s="25">
        <v>13.6</v>
      </c>
      <c r="N6" s="25">
        <v>7.9</v>
      </c>
      <c r="O6" s="25">
        <v>6.5</v>
      </c>
      <c r="P6" s="25">
        <v>4.8</v>
      </c>
      <c r="Q6" s="25">
        <v>7.7</v>
      </c>
      <c r="R6" s="25">
        <v>10.4</v>
      </c>
      <c r="S6" s="26">
        <v>16.5</v>
      </c>
      <c r="T6" s="27">
        <v>4.8</v>
      </c>
      <c r="U6" s="28">
        <v>10.7</v>
      </c>
    </row>
    <row r="7" spans="1:21" ht="15" x14ac:dyDescent="0.15">
      <c r="A7" s="1">
        <v>4</v>
      </c>
      <c r="B7" s="20">
        <v>4</v>
      </c>
      <c r="C7" s="21" t="s">
        <v>48</v>
      </c>
      <c r="D7" s="22" t="s">
        <v>208</v>
      </c>
      <c r="E7" s="23" t="s">
        <v>45</v>
      </c>
      <c r="F7" s="24" t="s">
        <v>55</v>
      </c>
      <c r="G7" s="25">
        <v>29.6</v>
      </c>
      <c r="H7" s="25">
        <v>55.5</v>
      </c>
      <c r="I7" s="25">
        <v>61.6</v>
      </c>
      <c r="J7" s="25">
        <v>48.2</v>
      </c>
      <c r="K7" s="25">
        <v>74.2</v>
      </c>
      <c r="L7" s="25">
        <v>40.299999999999997</v>
      </c>
      <c r="M7" s="25">
        <v>24.5</v>
      </c>
      <c r="N7" s="25">
        <v>20.9</v>
      </c>
      <c r="O7" s="25">
        <v>22</v>
      </c>
      <c r="P7" s="25">
        <v>24.5</v>
      </c>
      <c r="Q7" s="25">
        <v>26.5</v>
      </c>
      <c r="R7" s="25">
        <v>30.8</v>
      </c>
      <c r="S7" s="26">
        <v>74.2</v>
      </c>
      <c r="T7" s="27">
        <v>20.9</v>
      </c>
      <c r="U7" s="28">
        <v>38.200000000000003</v>
      </c>
    </row>
    <row r="8" spans="1:21" ht="15.75" thickBot="1" x14ac:dyDescent="0.2">
      <c r="A8" s="1">
        <v>5</v>
      </c>
      <c r="B8" s="29">
        <v>5</v>
      </c>
      <c r="C8" s="30" t="s">
        <v>48</v>
      </c>
      <c r="D8" s="31" t="s">
        <v>208</v>
      </c>
      <c r="E8" s="32" t="s">
        <v>58</v>
      </c>
      <c r="F8" s="33" t="s">
        <v>59</v>
      </c>
      <c r="G8" s="34" t="s">
        <v>60</v>
      </c>
      <c r="H8" s="34" t="s">
        <v>60</v>
      </c>
      <c r="I8" s="35">
        <v>4.9000000000000004</v>
      </c>
      <c r="J8" s="35">
        <v>5.2</v>
      </c>
      <c r="K8" s="34">
        <v>3.9</v>
      </c>
      <c r="L8" s="35">
        <v>5.3</v>
      </c>
      <c r="M8" s="35">
        <v>7.9</v>
      </c>
      <c r="N8" s="35">
        <v>7.1</v>
      </c>
      <c r="O8" s="35">
        <v>8.6</v>
      </c>
      <c r="P8" s="35">
        <v>39.9</v>
      </c>
      <c r="Q8" s="35">
        <v>9.3000000000000007</v>
      </c>
      <c r="R8" s="35">
        <v>9.6999999999999993</v>
      </c>
      <c r="S8" s="36">
        <v>39.9</v>
      </c>
      <c r="T8" s="65">
        <v>3.9</v>
      </c>
      <c r="U8" s="38">
        <v>10.4</v>
      </c>
    </row>
    <row r="9" spans="1:21" ht="15" customHeight="1" x14ac:dyDescent="0.15">
      <c r="A9" s="1">
        <v>6</v>
      </c>
      <c r="B9" s="10">
        <v>6</v>
      </c>
      <c r="C9" s="11" t="s">
        <v>62</v>
      </c>
      <c r="D9" s="12" t="s">
        <v>208</v>
      </c>
      <c r="E9" s="13" t="s">
        <v>64</v>
      </c>
      <c r="F9" s="14" t="s">
        <v>65</v>
      </c>
      <c r="G9" s="15">
        <v>34.1</v>
      </c>
      <c r="H9" s="39">
        <v>54.9</v>
      </c>
      <c r="I9" s="39">
        <v>38.1</v>
      </c>
      <c r="J9" s="15">
        <v>34</v>
      </c>
      <c r="K9" s="15">
        <v>30.4</v>
      </c>
      <c r="L9" s="15">
        <v>37.9</v>
      </c>
      <c r="M9" s="15">
        <v>35.200000000000003</v>
      </c>
      <c r="N9" s="15">
        <v>22.5</v>
      </c>
      <c r="O9" s="15">
        <v>28.2</v>
      </c>
      <c r="P9" s="15">
        <v>15.6</v>
      </c>
      <c r="Q9" s="15">
        <v>25.1</v>
      </c>
      <c r="R9" s="15">
        <v>25.1</v>
      </c>
      <c r="S9" s="16">
        <v>54.9</v>
      </c>
      <c r="T9" s="17">
        <v>15.6</v>
      </c>
      <c r="U9" s="18">
        <v>30.9</v>
      </c>
    </row>
    <row r="10" spans="1:21" ht="15" x14ac:dyDescent="0.15">
      <c r="A10" s="1">
        <v>7</v>
      </c>
      <c r="B10" s="20">
        <v>7</v>
      </c>
      <c r="C10" s="21" t="s">
        <v>69</v>
      </c>
      <c r="D10" s="22" t="s">
        <v>208</v>
      </c>
      <c r="E10" s="23" t="s">
        <v>64</v>
      </c>
      <c r="F10" s="24" t="s">
        <v>70</v>
      </c>
      <c r="G10" s="25">
        <v>26.5</v>
      </c>
      <c r="H10" s="25">
        <v>38.1</v>
      </c>
      <c r="I10" s="25">
        <v>30.3</v>
      </c>
      <c r="J10" s="25">
        <v>23.6</v>
      </c>
      <c r="K10" s="25">
        <v>21.6</v>
      </c>
      <c r="L10" s="25">
        <v>36.6</v>
      </c>
      <c r="M10" s="25">
        <v>30.4</v>
      </c>
      <c r="N10" s="25">
        <v>24.4</v>
      </c>
      <c r="O10" s="25">
        <v>19.600000000000001</v>
      </c>
      <c r="P10" s="25">
        <v>14.6</v>
      </c>
      <c r="Q10" s="25">
        <v>21.7</v>
      </c>
      <c r="R10" s="25">
        <v>22.6</v>
      </c>
      <c r="S10" s="26">
        <v>38.1</v>
      </c>
      <c r="T10" s="27">
        <v>14.6</v>
      </c>
      <c r="U10" s="28">
        <v>26</v>
      </c>
    </row>
    <row r="11" spans="1:21" ht="15" x14ac:dyDescent="0.15">
      <c r="A11" s="1">
        <v>8</v>
      </c>
      <c r="B11" s="20">
        <v>8</v>
      </c>
      <c r="C11" s="21" t="s">
        <v>69</v>
      </c>
      <c r="D11" s="22" t="s">
        <v>208</v>
      </c>
      <c r="E11" s="23" t="s">
        <v>64</v>
      </c>
      <c r="F11" s="24" t="s">
        <v>71</v>
      </c>
      <c r="G11" s="40">
        <v>22.8</v>
      </c>
      <c r="H11" s="25">
        <v>30.1</v>
      </c>
      <c r="I11" s="25">
        <v>20.8</v>
      </c>
      <c r="J11" s="25">
        <v>20</v>
      </c>
      <c r="K11" s="25">
        <v>12.8</v>
      </c>
      <c r="L11" s="25">
        <v>23.2</v>
      </c>
      <c r="M11" s="25">
        <v>19.399999999999999</v>
      </c>
      <c r="N11" s="25">
        <v>10.6</v>
      </c>
      <c r="O11" s="25">
        <v>8.1999999999999993</v>
      </c>
      <c r="P11" s="25">
        <v>7.1</v>
      </c>
      <c r="Q11" s="40">
        <v>8.9</v>
      </c>
      <c r="R11" s="25">
        <v>16.3</v>
      </c>
      <c r="S11" s="26">
        <v>30.1</v>
      </c>
      <c r="T11" s="27">
        <v>7.1</v>
      </c>
      <c r="U11" s="28">
        <v>17</v>
      </c>
    </row>
    <row r="12" spans="1:21" ht="15" x14ac:dyDescent="0.15">
      <c r="A12" s="1">
        <v>9</v>
      </c>
      <c r="B12" s="20">
        <v>9</v>
      </c>
      <c r="C12" s="21" t="s">
        <v>69</v>
      </c>
      <c r="D12" s="22" t="s">
        <v>208</v>
      </c>
      <c r="E12" s="23" t="s">
        <v>64</v>
      </c>
      <c r="F12" s="24" t="s">
        <v>72</v>
      </c>
      <c r="G12" s="25">
        <v>27.8</v>
      </c>
      <c r="H12" s="25">
        <v>34.9</v>
      </c>
      <c r="I12" s="25">
        <v>24</v>
      </c>
      <c r="J12" s="25">
        <v>26.6</v>
      </c>
      <c r="K12" s="25">
        <v>18.2</v>
      </c>
      <c r="L12" s="25">
        <v>23.6</v>
      </c>
      <c r="M12" s="25">
        <v>24</v>
      </c>
      <c r="N12" s="25">
        <v>19.8</v>
      </c>
      <c r="O12" s="25">
        <v>18.5</v>
      </c>
      <c r="P12" s="25">
        <v>16</v>
      </c>
      <c r="Q12" s="40">
        <v>17</v>
      </c>
      <c r="R12" s="25">
        <v>21.7</v>
      </c>
      <c r="S12" s="26">
        <v>34.9</v>
      </c>
      <c r="T12" s="27">
        <v>16</v>
      </c>
      <c r="U12" s="28">
        <v>23.2</v>
      </c>
    </row>
    <row r="13" spans="1:21" ht="15" x14ac:dyDescent="0.15">
      <c r="A13" s="1">
        <v>10</v>
      </c>
      <c r="B13" s="20">
        <v>10</v>
      </c>
      <c r="C13" s="21" t="s">
        <v>69</v>
      </c>
      <c r="D13" s="22" t="s">
        <v>208</v>
      </c>
      <c r="E13" s="23" t="s">
        <v>74</v>
      </c>
      <c r="F13" s="24" t="s">
        <v>75</v>
      </c>
      <c r="G13" s="25">
        <v>29.5</v>
      </c>
      <c r="H13" s="25">
        <v>36.6</v>
      </c>
      <c r="I13" s="25">
        <v>19</v>
      </c>
      <c r="J13" s="25">
        <v>26.4</v>
      </c>
      <c r="K13" s="25">
        <v>59</v>
      </c>
      <c r="L13" s="25">
        <v>37.200000000000003</v>
      </c>
      <c r="M13" s="25">
        <v>22.1</v>
      </c>
      <c r="N13" s="25">
        <v>18.7</v>
      </c>
      <c r="O13" s="25">
        <v>9.3000000000000007</v>
      </c>
      <c r="P13" s="25">
        <v>4.4000000000000004</v>
      </c>
      <c r="Q13" s="25">
        <v>18</v>
      </c>
      <c r="R13" s="25">
        <v>22.6</v>
      </c>
      <c r="S13" s="26">
        <v>59</v>
      </c>
      <c r="T13" s="27">
        <v>4.4000000000000004</v>
      </c>
      <c r="U13" s="28">
        <v>25.1</v>
      </c>
    </row>
    <row r="14" spans="1:21" ht="15" x14ac:dyDescent="0.15">
      <c r="A14" s="1">
        <v>11</v>
      </c>
      <c r="B14" s="20">
        <v>11</v>
      </c>
      <c r="C14" s="21" t="s">
        <v>69</v>
      </c>
      <c r="D14" s="22" t="s">
        <v>208</v>
      </c>
      <c r="E14" s="23" t="s">
        <v>77</v>
      </c>
      <c r="F14" s="24" t="s">
        <v>78</v>
      </c>
      <c r="G14" s="25">
        <v>32.200000000000003</v>
      </c>
      <c r="H14" s="25">
        <v>32.299999999999997</v>
      </c>
      <c r="I14" s="25">
        <v>23</v>
      </c>
      <c r="J14" s="25">
        <v>20.5</v>
      </c>
      <c r="K14" s="25">
        <v>20</v>
      </c>
      <c r="L14" s="25">
        <v>30.5</v>
      </c>
      <c r="M14" s="25">
        <v>23.7</v>
      </c>
      <c r="N14" s="25">
        <v>22.4</v>
      </c>
      <c r="O14" s="25">
        <v>22.9</v>
      </c>
      <c r="P14" s="40">
        <v>17.3</v>
      </c>
      <c r="Q14" s="25">
        <v>35.4</v>
      </c>
      <c r="R14" s="25">
        <v>15.7</v>
      </c>
      <c r="S14" s="26">
        <v>35.4</v>
      </c>
      <c r="T14" s="27">
        <v>15.7</v>
      </c>
      <c r="U14" s="28">
        <v>25</v>
      </c>
    </row>
    <row r="15" spans="1:21" ht="15" x14ac:dyDescent="0.15">
      <c r="A15" s="1">
        <v>12</v>
      </c>
      <c r="B15" s="20">
        <v>12</v>
      </c>
      <c r="C15" s="21" t="s">
        <v>69</v>
      </c>
      <c r="D15" s="22" t="s">
        <v>208</v>
      </c>
      <c r="E15" s="23" t="s">
        <v>80</v>
      </c>
      <c r="F15" s="24" t="s">
        <v>80</v>
      </c>
      <c r="G15" s="25">
        <v>11.8</v>
      </c>
      <c r="H15" s="25">
        <v>14</v>
      </c>
      <c r="I15" s="25">
        <v>10.7</v>
      </c>
      <c r="J15" s="25">
        <v>17.899999999999999</v>
      </c>
      <c r="K15" s="25">
        <v>29.6</v>
      </c>
      <c r="L15" s="25">
        <v>13.7</v>
      </c>
      <c r="M15" s="25">
        <v>28.2</v>
      </c>
      <c r="N15" s="25">
        <v>16.8</v>
      </c>
      <c r="O15" s="25">
        <v>26.7</v>
      </c>
      <c r="P15" s="25">
        <v>23.1</v>
      </c>
      <c r="Q15" s="25">
        <v>32.9</v>
      </c>
      <c r="R15" s="25">
        <v>12.4</v>
      </c>
      <c r="S15" s="26">
        <v>32.9</v>
      </c>
      <c r="T15" s="27">
        <v>10.7</v>
      </c>
      <c r="U15" s="28">
        <v>19.899999999999999</v>
      </c>
    </row>
    <row r="16" spans="1:21" ht="15.75" thickBot="1" x14ac:dyDescent="0.2">
      <c r="A16" s="1">
        <v>14</v>
      </c>
      <c r="B16" s="29">
        <v>30</v>
      </c>
      <c r="C16" s="30" t="s">
        <v>69</v>
      </c>
      <c r="D16" s="31" t="s">
        <v>208</v>
      </c>
      <c r="E16" s="32" t="s">
        <v>82</v>
      </c>
      <c r="F16" s="33" t="s">
        <v>83</v>
      </c>
      <c r="G16" s="35">
        <v>14.3</v>
      </c>
      <c r="H16" s="35">
        <v>26</v>
      </c>
      <c r="I16" s="35">
        <v>4.7</v>
      </c>
      <c r="J16" s="35">
        <v>9.6</v>
      </c>
      <c r="K16" s="35">
        <v>10.8</v>
      </c>
      <c r="L16" s="35">
        <v>17</v>
      </c>
      <c r="M16" s="35">
        <v>12.5</v>
      </c>
      <c r="N16" s="35">
        <v>9.6</v>
      </c>
      <c r="O16" s="35">
        <v>7.4</v>
      </c>
      <c r="P16" s="35">
        <v>9.6999999999999993</v>
      </c>
      <c r="Q16" s="35">
        <v>8</v>
      </c>
      <c r="R16" s="35">
        <v>9.1999999999999993</v>
      </c>
      <c r="S16" s="36">
        <v>26</v>
      </c>
      <c r="T16" s="37">
        <v>4.7</v>
      </c>
      <c r="U16" s="41">
        <v>11.8</v>
      </c>
    </row>
    <row r="17" spans="1:21" ht="15" customHeight="1" x14ac:dyDescent="0.15">
      <c r="A17" s="1">
        <v>15</v>
      </c>
      <c r="B17" s="10">
        <v>13</v>
      </c>
      <c r="C17" s="42" t="s">
        <v>84</v>
      </c>
      <c r="D17" s="43" t="s">
        <v>208</v>
      </c>
      <c r="E17" s="13" t="s">
        <v>85</v>
      </c>
      <c r="F17" s="14" t="s">
        <v>86</v>
      </c>
      <c r="G17" s="15">
        <v>27.4</v>
      </c>
      <c r="H17" s="15">
        <v>35.700000000000003</v>
      </c>
      <c r="I17" s="15">
        <v>27.1</v>
      </c>
      <c r="J17" s="15">
        <v>21.4</v>
      </c>
      <c r="K17" s="15">
        <v>24</v>
      </c>
      <c r="L17" s="15">
        <v>30.4</v>
      </c>
      <c r="M17" s="15">
        <v>25</v>
      </c>
      <c r="N17" s="15">
        <v>15</v>
      </c>
      <c r="O17" s="15">
        <v>10</v>
      </c>
      <c r="P17" s="15">
        <v>5.9</v>
      </c>
      <c r="Q17" s="15">
        <v>9.6999999999999993</v>
      </c>
      <c r="R17" s="15">
        <v>15.4</v>
      </c>
      <c r="S17" s="16">
        <v>35.700000000000003</v>
      </c>
      <c r="T17" s="17">
        <v>5.9</v>
      </c>
      <c r="U17" s="44">
        <v>20.8</v>
      </c>
    </row>
    <row r="18" spans="1:21" ht="15" x14ac:dyDescent="0.15">
      <c r="A18" s="1">
        <v>16</v>
      </c>
      <c r="B18" s="20">
        <v>14</v>
      </c>
      <c r="C18" s="45" t="s">
        <v>90</v>
      </c>
      <c r="D18" s="46" t="s">
        <v>210</v>
      </c>
      <c r="E18" s="23" t="s">
        <v>92</v>
      </c>
      <c r="F18" s="24" t="s">
        <v>93</v>
      </c>
      <c r="G18" s="40" t="s">
        <v>60</v>
      </c>
      <c r="H18" s="40" t="s">
        <v>60</v>
      </c>
      <c r="I18" s="40" t="s">
        <v>60</v>
      </c>
      <c r="J18" s="40" t="s">
        <v>60</v>
      </c>
      <c r="K18" s="25">
        <v>7.5</v>
      </c>
      <c r="L18" s="25">
        <v>7.4</v>
      </c>
      <c r="M18" s="40">
        <v>1.7</v>
      </c>
      <c r="N18" s="40">
        <v>4.7</v>
      </c>
      <c r="O18" s="25">
        <v>8.6</v>
      </c>
      <c r="P18" s="25">
        <v>12.3</v>
      </c>
      <c r="Q18" s="25">
        <v>16</v>
      </c>
      <c r="R18" s="25">
        <v>25.7</v>
      </c>
      <c r="S18" s="26">
        <v>25.7</v>
      </c>
      <c r="T18" s="64">
        <v>1.7</v>
      </c>
      <c r="U18" s="47">
        <v>10.1</v>
      </c>
    </row>
    <row r="19" spans="1:21" ht="15.75" thickBot="1" x14ac:dyDescent="0.2">
      <c r="A19" s="1">
        <v>17</v>
      </c>
      <c r="B19" s="29">
        <v>15</v>
      </c>
      <c r="C19" s="48" t="s">
        <v>90</v>
      </c>
      <c r="D19" s="49" t="s">
        <v>210</v>
      </c>
      <c r="E19" s="32" t="s">
        <v>96</v>
      </c>
      <c r="F19" s="33" t="s">
        <v>97</v>
      </c>
      <c r="G19" s="35">
        <v>46.8</v>
      </c>
      <c r="H19" s="35">
        <v>65.7</v>
      </c>
      <c r="I19" s="35">
        <v>54.2</v>
      </c>
      <c r="J19" s="35">
        <v>45.8</v>
      </c>
      <c r="K19" s="35">
        <v>44.9</v>
      </c>
      <c r="L19" s="35">
        <v>45.9</v>
      </c>
      <c r="M19" s="35">
        <v>49.1</v>
      </c>
      <c r="N19" s="35">
        <v>32.1</v>
      </c>
      <c r="O19" s="35">
        <v>25.3</v>
      </c>
      <c r="P19" s="35">
        <v>19.2</v>
      </c>
      <c r="Q19" s="35">
        <v>30.9</v>
      </c>
      <c r="R19" s="35">
        <v>33.799999999999997</v>
      </c>
      <c r="S19" s="36">
        <v>65.7</v>
      </c>
      <c r="T19" s="37">
        <v>19.2</v>
      </c>
      <c r="U19" s="41">
        <v>41.8</v>
      </c>
    </row>
    <row r="20" spans="1:21" ht="15" x14ac:dyDescent="0.15">
      <c r="A20" s="1">
        <v>18</v>
      </c>
      <c r="B20" s="10">
        <v>16</v>
      </c>
      <c r="C20" s="42" t="s">
        <v>101</v>
      </c>
      <c r="D20" s="43" t="s">
        <v>211</v>
      </c>
      <c r="E20" s="13" t="s">
        <v>103</v>
      </c>
      <c r="F20" s="14" t="s">
        <v>103</v>
      </c>
      <c r="G20" s="15">
        <v>13.8</v>
      </c>
      <c r="H20" s="15">
        <v>14.8</v>
      </c>
      <c r="I20" s="15">
        <v>11.7</v>
      </c>
      <c r="J20" s="15">
        <v>12.2</v>
      </c>
      <c r="K20" s="15">
        <v>12.4</v>
      </c>
      <c r="L20" s="15">
        <v>16</v>
      </c>
      <c r="M20" s="15">
        <v>21.3</v>
      </c>
      <c r="N20" s="15">
        <v>13.9</v>
      </c>
      <c r="O20" s="15">
        <v>7.4</v>
      </c>
      <c r="P20" s="15">
        <v>9.5</v>
      </c>
      <c r="Q20" s="15">
        <v>13.6</v>
      </c>
      <c r="R20" s="15">
        <v>15.6</v>
      </c>
      <c r="S20" s="16">
        <v>21.3</v>
      </c>
      <c r="T20" s="17">
        <v>7.4</v>
      </c>
      <c r="U20" s="18">
        <v>13.6</v>
      </c>
    </row>
    <row r="21" spans="1:21" ht="15" customHeight="1" x14ac:dyDescent="0.15">
      <c r="A21" s="1">
        <v>19</v>
      </c>
      <c r="B21" s="20">
        <v>17</v>
      </c>
      <c r="C21" s="21" t="s">
        <v>104</v>
      </c>
      <c r="D21" s="22" t="s">
        <v>211</v>
      </c>
      <c r="E21" s="23" t="s">
        <v>105</v>
      </c>
      <c r="F21" s="24" t="s">
        <v>106</v>
      </c>
      <c r="G21" s="25">
        <v>69.7</v>
      </c>
      <c r="H21" s="25">
        <v>100.9</v>
      </c>
      <c r="I21" s="25">
        <v>47.9</v>
      </c>
      <c r="J21" s="25">
        <v>81.599999999999994</v>
      </c>
      <c r="K21" s="40">
        <v>46.1</v>
      </c>
      <c r="L21" s="25">
        <v>50.7</v>
      </c>
      <c r="M21" s="25">
        <v>62.4</v>
      </c>
      <c r="N21" s="25">
        <v>45.9</v>
      </c>
      <c r="O21" s="25">
        <v>38</v>
      </c>
      <c r="P21" s="25">
        <v>48.5</v>
      </c>
      <c r="Q21" s="25">
        <v>58.8</v>
      </c>
      <c r="R21" s="25">
        <v>36.1</v>
      </c>
      <c r="S21" s="26">
        <v>100.9</v>
      </c>
      <c r="T21" s="27">
        <v>36.1</v>
      </c>
      <c r="U21" s="28">
        <v>57.9</v>
      </c>
    </row>
    <row r="22" spans="1:21" ht="15" x14ac:dyDescent="0.15">
      <c r="A22" s="1">
        <v>20</v>
      </c>
      <c r="B22" s="20">
        <v>18</v>
      </c>
      <c r="C22" s="21" t="s">
        <v>104</v>
      </c>
      <c r="D22" s="22" t="s">
        <v>211</v>
      </c>
      <c r="E22" s="23" t="s">
        <v>105</v>
      </c>
      <c r="F22" s="24" t="s">
        <v>109</v>
      </c>
      <c r="G22" s="25">
        <v>20.8</v>
      </c>
      <c r="H22" s="25">
        <v>32.6</v>
      </c>
      <c r="I22" s="25">
        <v>26.2</v>
      </c>
      <c r="J22" s="25">
        <v>26.2</v>
      </c>
      <c r="K22" s="25">
        <v>25.3</v>
      </c>
      <c r="L22" s="25">
        <v>30</v>
      </c>
      <c r="M22" s="25">
        <v>14.6</v>
      </c>
      <c r="N22" s="25">
        <v>7.7</v>
      </c>
      <c r="O22" s="25">
        <v>7.5</v>
      </c>
      <c r="P22" s="25">
        <v>9</v>
      </c>
      <c r="Q22" s="25">
        <v>11.9</v>
      </c>
      <c r="R22" s="25">
        <v>16.2</v>
      </c>
      <c r="S22" s="26">
        <v>32.6</v>
      </c>
      <c r="T22" s="27">
        <v>7.5</v>
      </c>
      <c r="U22" s="28">
        <v>19.3</v>
      </c>
    </row>
    <row r="23" spans="1:21" ht="15" x14ac:dyDescent="0.15">
      <c r="A23" s="1">
        <v>21</v>
      </c>
      <c r="B23" s="20">
        <v>19</v>
      </c>
      <c r="C23" s="21" t="s">
        <v>104</v>
      </c>
      <c r="D23" s="22" t="s">
        <v>211</v>
      </c>
      <c r="E23" s="23" t="s">
        <v>112</v>
      </c>
      <c r="F23" s="24" t="s">
        <v>113</v>
      </c>
      <c r="G23" s="25">
        <v>11.6</v>
      </c>
      <c r="H23" s="25">
        <v>15.8</v>
      </c>
      <c r="I23" s="25">
        <v>14.8</v>
      </c>
      <c r="J23" s="25">
        <v>6.7</v>
      </c>
      <c r="K23" s="25">
        <v>6</v>
      </c>
      <c r="L23" s="25">
        <v>9.8000000000000007</v>
      </c>
      <c r="M23" s="25">
        <v>8.4</v>
      </c>
      <c r="N23" s="25">
        <v>12.6</v>
      </c>
      <c r="O23" s="25">
        <v>4.9000000000000004</v>
      </c>
      <c r="P23" s="25">
        <v>5.3</v>
      </c>
      <c r="Q23" s="25">
        <v>5.9</v>
      </c>
      <c r="R23" s="25">
        <v>7.1</v>
      </c>
      <c r="S23" s="26">
        <v>15.8</v>
      </c>
      <c r="T23" s="27">
        <v>4.9000000000000004</v>
      </c>
      <c r="U23" s="28">
        <v>8.8000000000000007</v>
      </c>
    </row>
    <row r="24" spans="1:21" ht="15" x14ac:dyDescent="0.15">
      <c r="A24" s="1">
        <v>24</v>
      </c>
      <c r="B24" s="20">
        <v>22</v>
      </c>
      <c r="C24" s="21" t="s">
        <v>104</v>
      </c>
      <c r="D24" s="22" t="s">
        <v>211</v>
      </c>
      <c r="E24" s="23" t="s">
        <v>114</v>
      </c>
      <c r="F24" s="24" t="s">
        <v>115</v>
      </c>
      <c r="G24" s="50" t="s">
        <v>212</v>
      </c>
      <c r="H24" s="50" t="s">
        <v>213</v>
      </c>
      <c r="I24" s="50" t="s">
        <v>214</v>
      </c>
      <c r="J24" s="50" t="s">
        <v>215</v>
      </c>
      <c r="K24" s="50" t="s">
        <v>216</v>
      </c>
      <c r="L24" s="50" t="s">
        <v>217</v>
      </c>
      <c r="M24" s="50" t="s">
        <v>218</v>
      </c>
      <c r="N24" s="50" t="s">
        <v>219</v>
      </c>
      <c r="O24" s="50" t="s">
        <v>220</v>
      </c>
      <c r="P24" s="50" t="s">
        <v>221</v>
      </c>
      <c r="Q24" s="50" t="s">
        <v>221</v>
      </c>
      <c r="R24" s="50" t="s">
        <v>222</v>
      </c>
      <c r="S24" s="51" t="s">
        <v>220</v>
      </c>
      <c r="T24" s="52" t="s">
        <v>221</v>
      </c>
      <c r="U24" s="53" t="s">
        <v>223</v>
      </c>
    </row>
    <row r="25" spans="1:21" ht="15" x14ac:dyDescent="0.15">
      <c r="A25" s="1">
        <v>25</v>
      </c>
      <c r="B25" s="20">
        <v>23</v>
      </c>
      <c r="C25" s="21" t="s">
        <v>104</v>
      </c>
      <c r="D25" s="22" t="s">
        <v>209</v>
      </c>
      <c r="E25" s="23" t="s">
        <v>144</v>
      </c>
      <c r="F25" s="24" t="s">
        <v>144</v>
      </c>
      <c r="G25" s="40">
        <v>40.200000000000003</v>
      </c>
      <c r="H25" s="25">
        <v>37.9</v>
      </c>
      <c r="I25" s="40">
        <v>39.9</v>
      </c>
      <c r="J25" s="25">
        <v>28.9</v>
      </c>
      <c r="K25" s="25">
        <v>40</v>
      </c>
      <c r="L25" s="25">
        <v>37.700000000000003</v>
      </c>
      <c r="M25" s="25">
        <v>42</v>
      </c>
      <c r="N25" s="25">
        <v>37.200000000000003</v>
      </c>
      <c r="O25" s="25">
        <v>18.2</v>
      </c>
      <c r="P25" s="25">
        <v>25.6</v>
      </c>
      <c r="Q25" s="25">
        <v>25.6</v>
      </c>
      <c r="R25" s="25">
        <v>25.9</v>
      </c>
      <c r="S25" s="26">
        <v>42</v>
      </c>
      <c r="T25" s="27">
        <v>18.2</v>
      </c>
      <c r="U25" s="54">
        <v>32.6</v>
      </c>
    </row>
    <row r="26" spans="1:21" ht="15" customHeight="1" x14ac:dyDescent="0.15">
      <c r="A26" s="1">
        <v>26</v>
      </c>
      <c r="B26" s="20">
        <v>24</v>
      </c>
      <c r="C26" s="21" t="s">
        <v>104</v>
      </c>
      <c r="D26" s="22" t="s">
        <v>209</v>
      </c>
      <c r="E26" s="23" t="s">
        <v>146</v>
      </c>
      <c r="F26" s="24" t="s">
        <v>146</v>
      </c>
      <c r="G26" s="25">
        <v>40.5</v>
      </c>
      <c r="H26" s="25">
        <v>51.1</v>
      </c>
      <c r="I26" s="25">
        <v>45.9</v>
      </c>
      <c r="J26" s="25">
        <v>35.5</v>
      </c>
      <c r="K26" s="25">
        <v>40.6</v>
      </c>
      <c r="L26" s="25">
        <v>44.1</v>
      </c>
      <c r="M26" s="25">
        <v>41.7</v>
      </c>
      <c r="N26" s="25">
        <v>27.6</v>
      </c>
      <c r="O26" s="25">
        <v>18.8</v>
      </c>
      <c r="P26" s="25">
        <v>13.7</v>
      </c>
      <c r="Q26" s="25">
        <v>24.2</v>
      </c>
      <c r="R26" s="25">
        <v>31.3</v>
      </c>
      <c r="S26" s="26">
        <v>51.1</v>
      </c>
      <c r="T26" s="27">
        <v>13.7</v>
      </c>
      <c r="U26" s="54">
        <v>35.1</v>
      </c>
    </row>
    <row r="27" spans="1:21" ht="15" x14ac:dyDescent="0.15">
      <c r="A27" s="1">
        <v>27</v>
      </c>
      <c r="B27" s="20">
        <v>25</v>
      </c>
      <c r="C27" s="21" t="s">
        <v>104</v>
      </c>
      <c r="D27" s="22" t="s">
        <v>211</v>
      </c>
      <c r="E27" s="23" t="s">
        <v>149</v>
      </c>
      <c r="F27" s="24" t="s">
        <v>150</v>
      </c>
      <c r="G27" s="25">
        <v>53</v>
      </c>
      <c r="H27" s="25">
        <v>71.900000000000006</v>
      </c>
      <c r="I27" s="25">
        <v>66.5</v>
      </c>
      <c r="J27" s="25">
        <v>56.4</v>
      </c>
      <c r="K27" s="25">
        <v>56.7</v>
      </c>
      <c r="L27" s="25">
        <v>56.1</v>
      </c>
      <c r="M27" s="25">
        <v>50.1</v>
      </c>
      <c r="N27" s="25">
        <v>39.6</v>
      </c>
      <c r="O27" s="25">
        <v>29.2</v>
      </c>
      <c r="P27" s="25">
        <v>26.5</v>
      </c>
      <c r="Q27" s="25">
        <v>36.700000000000003</v>
      </c>
      <c r="R27" s="25">
        <v>37.799999999999997</v>
      </c>
      <c r="S27" s="26">
        <v>71.900000000000006</v>
      </c>
      <c r="T27" s="27">
        <v>26.5</v>
      </c>
      <c r="U27" s="28">
        <v>48.3</v>
      </c>
    </row>
    <row r="28" spans="1:21" ht="15" x14ac:dyDescent="0.15">
      <c r="A28" s="1">
        <v>28</v>
      </c>
      <c r="B28" s="20">
        <v>26</v>
      </c>
      <c r="C28" s="21" t="s">
        <v>104</v>
      </c>
      <c r="D28" s="22" t="s">
        <v>211</v>
      </c>
      <c r="E28" s="23" t="s">
        <v>156</v>
      </c>
      <c r="F28" s="24" t="s">
        <v>157</v>
      </c>
      <c r="G28" s="25">
        <v>26.6</v>
      </c>
      <c r="H28" s="25">
        <v>50.2</v>
      </c>
      <c r="I28" s="25">
        <v>49.3</v>
      </c>
      <c r="J28" s="25">
        <v>36.200000000000003</v>
      </c>
      <c r="K28" s="25">
        <v>38.6</v>
      </c>
      <c r="L28" s="25">
        <v>40.299999999999997</v>
      </c>
      <c r="M28" s="25">
        <v>38.9</v>
      </c>
      <c r="N28" s="25">
        <v>21.2</v>
      </c>
      <c r="O28" s="25">
        <v>20.3</v>
      </c>
      <c r="P28" s="25">
        <v>13.8</v>
      </c>
      <c r="Q28" s="25">
        <v>16.5</v>
      </c>
      <c r="R28" s="25">
        <v>15.6</v>
      </c>
      <c r="S28" s="26">
        <v>50.2</v>
      </c>
      <c r="T28" s="27">
        <v>13.8</v>
      </c>
      <c r="U28" s="28">
        <v>30.5</v>
      </c>
    </row>
    <row r="29" spans="1:21" ht="15.75" thickBot="1" x14ac:dyDescent="0.2">
      <c r="A29" s="1">
        <v>29</v>
      </c>
      <c r="B29" s="29">
        <v>27</v>
      </c>
      <c r="C29" s="30" t="s">
        <v>104</v>
      </c>
      <c r="D29" s="31" t="s">
        <v>211</v>
      </c>
      <c r="E29" s="32" t="s">
        <v>158</v>
      </c>
      <c r="F29" s="33" t="s">
        <v>158</v>
      </c>
      <c r="G29" s="35">
        <v>43.1</v>
      </c>
      <c r="H29" s="35">
        <v>54</v>
      </c>
      <c r="I29" s="35">
        <v>50.4</v>
      </c>
      <c r="J29" s="35">
        <v>50.2</v>
      </c>
      <c r="K29" s="35">
        <v>50.1</v>
      </c>
      <c r="L29" s="35">
        <v>41.7</v>
      </c>
      <c r="M29" s="35">
        <v>46.7</v>
      </c>
      <c r="N29" s="35">
        <v>47.6</v>
      </c>
      <c r="O29" s="35">
        <v>49.6</v>
      </c>
      <c r="P29" s="35">
        <v>24</v>
      </c>
      <c r="Q29" s="35">
        <v>34.799999999999997</v>
      </c>
      <c r="R29" s="35">
        <v>26.2</v>
      </c>
      <c r="S29" s="36">
        <v>54</v>
      </c>
      <c r="T29" s="37">
        <v>24</v>
      </c>
      <c r="U29" s="41">
        <v>43.9</v>
      </c>
    </row>
    <row r="30" spans="1:21" ht="15" x14ac:dyDescent="0.15">
      <c r="A30" s="1">
        <v>30</v>
      </c>
      <c r="B30" s="10">
        <v>28</v>
      </c>
      <c r="C30" s="11" t="s">
        <v>160</v>
      </c>
      <c r="D30" s="12" t="s">
        <v>211</v>
      </c>
      <c r="E30" s="13" t="s">
        <v>161</v>
      </c>
      <c r="F30" s="14" t="s">
        <v>162</v>
      </c>
      <c r="G30" s="15">
        <v>19.7</v>
      </c>
      <c r="H30" s="15">
        <v>10</v>
      </c>
      <c r="I30" s="15">
        <v>7</v>
      </c>
      <c r="J30" s="39">
        <v>4</v>
      </c>
      <c r="K30" s="15">
        <v>5.8</v>
      </c>
      <c r="L30" s="15">
        <v>18</v>
      </c>
      <c r="M30" s="15">
        <v>17.7</v>
      </c>
      <c r="N30" s="15">
        <v>13.8</v>
      </c>
      <c r="O30" s="15">
        <v>14.2</v>
      </c>
      <c r="P30" s="15">
        <v>11.2</v>
      </c>
      <c r="Q30" s="15">
        <v>13.8</v>
      </c>
      <c r="R30" s="15">
        <v>14</v>
      </c>
      <c r="S30" s="16">
        <v>19.7</v>
      </c>
      <c r="T30" s="63">
        <v>4</v>
      </c>
      <c r="U30" s="18">
        <v>12.4</v>
      </c>
    </row>
    <row r="31" spans="1:21" ht="15" x14ac:dyDescent="0.15">
      <c r="A31" s="1">
        <v>31</v>
      </c>
      <c r="B31" s="20">
        <v>31</v>
      </c>
      <c r="C31" s="21" t="s">
        <v>163</v>
      </c>
      <c r="D31" s="22" t="s">
        <v>211</v>
      </c>
      <c r="E31" s="23" t="s">
        <v>164</v>
      </c>
      <c r="F31" s="24" t="s">
        <v>165</v>
      </c>
      <c r="G31" s="25">
        <v>25.2</v>
      </c>
      <c r="H31" s="25">
        <v>34.799999999999997</v>
      </c>
      <c r="I31" s="25">
        <v>12.4</v>
      </c>
      <c r="J31" s="25">
        <v>11.3</v>
      </c>
      <c r="K31" s="25">
        <v>18.2</v>
      </c>
      <c r="L31" s="25">
        <v>25.1</v>
      </c>
      <c r="M31" s="25">
        <v>23.3</v>
      </c>
      <c r="N31" s="25">
        <v>13.5</v>
      </c>
      <c r="O31" s="25">
        <v>12.7</v>
      </c>
      <c r="P31" s="25">
        <v>14.6</v>
      </c>
      <c r="Q31" s="25">
        <v>23.5</v>
      </c>
      <c r="R31" s="40">
        <v>30.4</v>
      </c>
      <c r="S31" s="26">
        <v>34.799999999999997</v>
      </c>
      <c r="T31" s="27">
        <v>11.3</v>
      </c>
      <c r="U31" s="28">
        <v>20.100000000000001</v>
      </c>
    </row>
    <row r="32" spans="1:21" ht="15" x14ac:dyDescent="0.15">
      <c r="A32" s="1">
        <v>32</v>
      </c>
      <c r="B32" s="20">
        <v>32</v>
      </c>
      <c r="C32" s="21" t="s">
        <v>163</v>
      </c>
      <c r="D32" s="22" t="s">
        <v>211</v>
      </c>
      <c r="E32" s="23" t="s">
        <v>166</v>
      </c>
      <c r="F32" s="24" t="s">
        <v>166</v>
      </c>
      <c r="G32" s="25">
        <v>35.5</v>
      </c>
      <c r="H32" s="25">
        <v>27.1</v>
      </c>
      <c r="I32" s="25">
        <v>20.2</v>
      </c>
      <c r="J32" s="25">
        <v>15.7</v>
      </c>
      <c r="K32" s="25">
        <v>13.4</v>
      </c>
      <c r="L32" s="25">
        <v>25.4</v>
      </c>
      <c r="M32" s="25">
        <v>16.3</v>
      </c>
      <c r="N32" s="25">
        <v>21.3</v>
      </c>
      <c r="O32" s="25">
        <v>9.6999999999999993</v>
      </c>
      <c r="P32" s="25">
        <v>10.199999999999999</v>
      </c>
      <c r="Q32" s="25">
        <v>16.100000000000001</v>
      </c>
      <c r="R32" s="25">
        <v>11.3</v>
      </c>
      <c r="S32" s="26">
        <v>35.5</v>
      </c>
      <c r="T32" s="27">
        <v>9.6999999999999993</v>
      </c>
      <c r="U32" s="28">
        <v>18.399999999999999</v>
      </c>
    </row>
    <row r="33" spans="1:21" ht="15" x14ac:dyDescent="0.15">
      <c r="A33" s="1">
        <v>33</v>
      </c>
      <c r="B33" s="20">
        <v>33</v>
      </c>
      <c r="C33" s="21" t="s">
        <v>163</v>
      </c>
      <c r="D33" s="22" t="s">
        <v>211</v>
      </c>
      <c r="E33" s="23" t="s">
        <v>168</v>
      </c>
      <c r="F33" s="24" t="s">
        <v>169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6"/>
      <c r="T33" s="64"/>
      <c r="U33" s="47"/>
    </row>
    <row r="34" spans="1:21" ht="15" x14ac:dyDescent="0.15">
      <c r="A34" s="1">
        <v>34</v>
      </c>
      <c r="B34" s="20">
        <v>34</v>
      </c>
      <c r="C34" s="21" t="s">
        <v>163</v>
      </c>
      <c r="D34" s="22" t="s">
        <v>211</v>
      </c>
      <c r="E34" s="23" t="s">
        <v>171</v>
      </c>
      <c r="F34" s="24" t="s">
        <v>172</v>
      </c>
      <c r="G34" s="40" t="s">
        <v>60</v>
      </c>
      <c r="H34" s="40" t="s">
        <v>60</v>
      </c>
      <c r="I34" s="40" t="s">
        <v>60</v>
      </c>
      <c r="J34" s="40" t="s">
        <v>60</v>
      </c>
      <c r="K34" s="40">
        <v>125.9</v>
      </c>
      <c r="L34" s="25">
        <v>19.899999999999999</v>
      </c>
      <c r="M34" s="25">
        <v>24.2</v>
      </c>
      <c r="N34" s="25">
        <v>46.6</v>
      </c>
      <c r="O34" s="40">
        <v>25.5</v>
      </c>
      <c r="P34" s="25">
        <v>29.2</v>
      </c>
      <c r="Q34" s="25">
        <v>32.6</v>
      </c>
      <c r="R34" s="25">
        <v>41.1</v>
      </c>
      <c r="S34" s="26">
        <v>125.9</v>
      </c>
      <c r="T34" s="27">
        <v>19.899999999999999</v>
      </c>
      <c r="U34" s="47">
        <v>37.200000000000003</v>
      </c>
    </row>
    <row r="35" spans="1:21" ht="15" x14ac:dyDescent="0.15">
      <c r="A35" s="1">
        <v>35</v>
      </c>
      <c r="B35" s="20">
        <v>35</v>
      </c>
      <c r="C35" s="21" t="s">
        <v>163</v>
      </c>
      <c r="D35" s="22" t="s">
        <v>211</v>
      </c>
      <c r="E35" s="23" t="s">
        <v>175</v>
      </c>
      <c r="F35" s="24" t="s">
        <v>176</v>
      </c>
      <c r="G35" s="25">
        <v>26.4</v>
      </c>
      <c r="H35" s="25">
        <v>46</v>
      </c>
      <c r="I35" s="25">
        <v>34.1</v>
      </c>
      <c r="J35" s="25">
        <v>39.1</v>
      </c>
      <c r="K35" s="25">
        <v>30.6</v>
      </c>
      <c r="L35" s="40">
        <v>54.5</v>
      </c>
      <c r="M35" s="25">
        <v>99.6</v>
      </c>
      <c r="N35" s="25">
        <v>97.6</v>
      </c>
      <c r="O35" s="25">
        <v>71.599999999999994</v>
      </c>
      <c r="P35" s="25">
        <v>49.5</v>
      </c>
      <c r="Q35" s="25">
        <v>82.3</v>
      </c>
      <c r="R35" s="25">
        <v>90.3</v>
      </c>
      <c r="S35" s="26">
        <v>99.6</v>
      </c>
      <c r="T35" s="27">
        <v>26.4</v>
      </c>
      <c r="U35" s="28">
        <v>60.7</v>
      </c>
    </row>
    <row r="36" spans="1:21" x14ac:dyDescent="0.15">
      <c r="A36" s="1">
        <v>39</v>
      </c>
      <c r="B36" s="57"/>
      <c r="C36" s="57"/>
      <c r="D36" s="57"/>
      <c r="E36" s="5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x14ac:dyDescent="0.15">
      <c r="A37" s="1">
        <v>40</v>
      </c>
      <c r="B37" s="57"/>
      <c r="C37" s="57"/>
      <c r="D37" s="57"/>
      <c r="E37" s="59" t="s">
        <v>177</v>
      </c>
      <c r="F37" s="60" t="s">
        <v>178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x14ac:dyDescent="0.15">
      <c r="A38" s="1">
        <v>41</v>
      </c>
      <c r="B38" s="57"/>
      <c r="C38" s="57"/>
      <c r="D38" s="57"/>
      <c r="E38" s="61" t="s">
        <v>179</v>
      </c>
      <c r="F38" s="60" t="s">
        <v>180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62"/>
      <c r="T38" s="57"/>
      <c r="U38" s="57"/>
    </row>
    <row r="39" spans="1:21" x14ac:dyDescent="0.15">
      <c r="A39" s="1">
        <v>42</v>
      </c>
      <c r="B39" s="57"/>
      <c r="C39" s="57"/>
      <c r="D39" s="57"/>
      <c r="E39" s="57" t="s">
        <v>181</v>
      </c>
      <c r="F39" s="60" t="s">
        <v>182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62"/>
      <c r="T39" s="57"/>
      <c r="U39" s="57"/>
    </row>
    <row r="40" spans="1:21" x14ac:dyDescent="0.15">
      <c r="A40" s="1">
        <v>43</v>
      </c>
    </row>
    <row r="41" spans="1:21" x14ac:dyDescent="0.15">
      <c r="A41" s="1">
        <v>44</v>
      </c>
    </row>
  </sheetData>
  <phoneticPr fontId="2"/>
  <pageMargins left="0.75" right="0.75" top="1" bottom="1" header="0.51200000000000001" footer="0.51200000000000001"/>
  <pageSetup paperSize="9" scale="61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35"/>
    <pageSetUpPr fitToPage="1"/>
  </sheetPr>
  <dimension ref="A1:U41"/>
  <sheetViews>
    <sheetView zoomScale="65" zoomScaleNormal="75" workbookViewId="0">
      <pane xSplit="6" ySplit="3" topLeftCell="G10" activePane="bottomRight" state="frozen"/>
      <selection activeCell="F55" sqref="F55:F56"/>
      <selection pane="topRight" activeCell="F55" sqref="F55:F56"/>
      <selection pane="bottomLeft" activeCell="F55" sqref="F55:F56"/>
      <selection pane="bottomRight" activeCell="F55" sqref="F55:F56"/>
    </sheetView>
  </sheetViews>
  <sheetFormatPr defaultColWidth="9.125" defaultRowHeight="13.5" outlineLevelCol="1" x14ac:dyDescent="0.15"/>
  <cols>
    <col min="1" max="1" width="9.125" style="1"/>
    <col min="2" max="2" width="5.875" style="1" bestFit="1" customWidth="1"/>
    <col min="3" max="3" width="6.875" style="1" customWidth="1"/>
    <col min="4" max="5" width="8.875" style="1" customWidth="1"/>
    <col min="6" max="6" width="11.125" style="1" bestFit="1" customWidth="1"/>
    <col min="7" max="18" width="11.125" style="1" customWidth="1" outlineLevel="1"/>
    <col min="19" max="19" width="8.5" style="1" customWidth="1"/>
    <col min="20" max="20" width="8.625" style="1" customWidth="1"/>
    <col min="21" max="21" width="8" style="1" bestFit="1" customWidth="1"/>
    <col min="22" max="22" width="3.875" style="1" customWidth="1"/>
    <col min="23" max="257" width="9.125" style="1"/>
    <col min="258" max="258" width="5.875" style="1" bestFit="1" customWidth="1"/>
    <col min="259" max="259" width="6.875" style="1" customWidth="1"/>
    <col min="260" max="261" width="8.875" style="1" customWidth="1"/>
    <col min="262" max="262" width="11.125" style="1" bestFit="1" customWidth="1"/>
    <col min="263" max="274" width="11.125" style="1" customWidth="1"/>
    <col min="275" max="275" width="8.5" style="1" customWidth="1"/>
    <col min="276" max="276" width="8.625" style="1" customWidth="1"/>
    <col min="277" max="277" width="8" style="1" bestFit="1" customWidth="1"/>
    <col min="278" max="278" width="3.875" style="1" customWidth="1"/>
    <col min="279" max="513" width="9.125" style="1"/>
    <col min="514" max="514" width="5.875" style="1" bestFit="1" customWidth="1"/>
    <col min="515" max="515" width="6.875" style="1" customWidth="1"/>
    <col min="516" max="517" width="8.875" style="1" customWidth="1"/>
    <col min="518" max="518" width="11.125" style="1" bestFit="1" customWidth="1"/>
    <col min="519" max="530" width="11.125" style="1" customWidth="1"/>
    <col min="531" max="531" width="8.5" style="1" customWidth="1"/>
    <col min="532" max="532" width="8.625" style="1" customWidth="1"/>
    <col min="533" max="533" width="8" style="1" bestFit="1" customWidth="1"/>
    <col min="534" max="534" width="3.875" style="1" customWidth="1"/>
    <col min="535" max="769" width="9.125" style="1"/>
    <col min="770" max="770" width="5.875" style="1" bestFit="1" customWidth="1"/>
    <col min="771" max="771" width="6.875" style="1" customWidth="1"/>
    <col min="772" max="773" width="8.875" style="1" customWidth="1"/>
    <col min="774" max="774" width="11.125" style="1" bestFit="1" customWidth="1"/>
    <col min="775" max="786" width="11.125" style="1" customWidth="1"/>
    <col min="787" max="787" width="8.5" style="1" customWidth="1"/>
    <col min="788" max="788" width="8.625" style="1" customWidth="1"/>
    <col min="789" max="789" width="8" style="1" bestFit="1" customWidth="1"/>
    <col min="790" max="790" width="3.875" style="1" customWidth="1"/>
    <col min="791" max="1025" width="9.125" style="1"/>
    <col min="1026" max="1026" width="5.875" style="1" bestFit="1" customWidth="1"/>
    <col min="1027" max="1027" width="6.875" style="1" customWidth="1"/>
    <col min="1028" max="1029" width="8.875" style="1" customWidth="1"/>
    <col min="1030" max="1030" width="11.125" style="1" bestFit="1" customWidth="1"/>
    <col min="1031" max="1042" width="11.125" style="1" customWidth="1"/>
    <col min="1043" max="1043" width="8.5" style="1" customWidth="1"/>
    <col min="1044" max="1044" width="8.625" style="1" customWidth="1"/>
    <col min="1045" max="1045" width="8" style="1" bestFit="1" customWidth="1"/>
    <col min="1046" max="1046" width="3.875" style="1" customWidth="1"/>
    <col min="1047" max="1281" width="9.125" style="1"/>
    <col min="1282" max="1282" width="5.875" style="1" bestFit="1" customWidth="1"/>
    <col min="1283" max="1283" width="6.875" style="1" customWidth="1"/>
    <col min="1284" max="1285" width="8.875" style="1" customWidth="1"/>
    <col min="1286" max="1286" width="11.125" style="1" bestFit="1" customWidth="1"/>
    <col min="1287" max="1298" width="11.125" style="1" customWidth="1"/>
    <col min="1299" max="1299" width="8.5" style="1" customWidth="1"/>
    <col min="1300" max="1300" width="8.625" style="1" customWidth="1"/>
    <col min="1301" max="1301" width="8" style="1" bestFit="1" customWidth="1"/>
    <col min="1302" max="1302" width="3.875" style="1" customWidth="1"/>
    <col min="1303" max="1537" width="9.125" style="1"/>
    <col min="1538" max="1538" width="5.875" style="1" bestFit="1" customWidth="1"/>
    <col min="1539" max="1539" width="6.875" style="1" customWidth="1"/>
    <col min="1540" max="1541" width="8.875" style="1" customWidth="1"/>
    <col min="1542" max="1542" width="11.125" style="1" bestFit="1" customWidth="1"/>
    <col min="1543" max="1554" width="11.125" style="1" customWidth="1"/>
    <col min="1555" max="1555" width="8.5" style="1" customWidth="1"/>
    <col min="1556" max="1556" width="8.625" style="1" customWidth="1"/>
    <col min="1557" max="1557" width="8" style="1" bestFit="1" customWidth="1"/>
    <col min="1558" max="1558" width="3.875" style="1" customWidth="1"/>
    <col min="1559" max="1793" width="9.125" style="1"/>
    <col min="1794" max="1794" width="5.875" style="1" bestFit="1" customWidth="1"/>
    <col min="1795" max="1795" width="6.875" style="1" customWidth="1"/>
    <col min="1796" max="1797" width="8.875" style="1" customWidth="1"/>
    <col min="1798" max="1798" width="11.125" style="1" bestFit="1" customWidth="1"/>
    <col min="1799" max="1810" width="11.125" style="1" customWidth="1"/>
    <col min="1811" max="1811" width="8.5" style="1" customWidth="1"/>
    <col min="1812" max="1812" width="8.625" style="1" customWidth="1"/>
    <col min="1813" max="1813" width="8" style="1" bestFit="1" customWidth="1"/>
    <col min="1814" max="1814" width="3.875" style="1" customWidth="1"/>
    <col min="1815" max="2049" width="9.125" style="1"/>
    <col min="2050" max="2050" width="5.875" style="1" bestFit="1" customWidth="1"/>
    <col min="2051" max="2051" width="6.875" style="1" customWidth="1"/>
    <col min="2052" max="2053" width="8.875" style="1" customWidth="1"/>
    <col min="2054" max="2054" width="11.125" style="1" bestFit="1" customWidth="1"/>
    <col min="2055" max="2066" width="11.125" style="1" customWidth="1"/>
    <col min="2067" max="2067" width="8.5" style="1" customWidth="1"/>
    <col min="2068" max="2068" width="8.625" style="1" customWidth="1"/>
    <col min="2069" max="2069" width="8" style="1" bestFit="1" customWidth="1"/>
    <col min="2070" max="2070" width="3.875" style="1" customWidth="1"/>
    <col min="2071" max="2305" width="9.125" style="1"/>
    <col min="2306" max="2306" width="5.875" style="1" bestFit="1" customWidth="1"/>
    <col min="2307" max="2307" width="6.875" style="1" customWidth="1"/>
    <col min="2308" max="2309" width="8.875" style="1" customWidth="1"/>
    <col min="2310" max="2310" width="11.125" style="1" bestFit="1" customWidth="1"/>
    <col min="2311" max="2322" width="11.125" style="1" customWidth="1"/>
    <col min="2323" max="2323" width="8.5" style="1" customWidth="1"/>
    <col min="2324" max="2324" width="8.625" style="1" customWidth="1"/>
    <col min="2325" max="2325" width="8" style="1" bestFit="1" customWidth="1"/>
    <col min="2326" max="2326" width="3.875" style="1" customWidth="1"/>
    <col min="2327" max="2561" width="9.125" style="1"/>
    <col min="2562" max="2562" width="5.875" style="1" bestFit="1" customWidth="1"/>
    <col min="2563" max="2563" width="6.875" style="1" customWidth="1"/>
    <col min="2564" max="2565" width="8.875" style="1" customWidth="1"/>
    <col min="2566" max="2566" width="11.125" style="1" bestFit="1" customWidth="1"/>
    <col min="2567" max="2578" width="11.125" style="1" customWidth="1"/>
    <col min="2579" max="2579" width="8.5" style="1" customWidth="1"/>
    <col min="2580" max="2580" width="8.625" style="1" customWidth="1"/>
    <col min="2581" max="2581" width="8" style="1" bestFit="1" customWidth="1"/>
    <col min="2582" max="2582" width="3.875" style="1" customWidth="1"/>
    <col min="2583" max="2817" width="9.125" style="1"/>
    <col min="2818" max="2818" width="5.875" style="1" bestFit="1" customWidth="1"/>
    <col min="2819" max="2819" width="6.875" style="1" customWidth="1"/>
    <col min="2820" max="2821" width="8.875" style="1" customWidth="1"/>
    <col min="2822" max="2822" width="11.125" style="1" bestFit="1" customWidth="1"/>
    <col min="2823" max="2834" width="11.125" style="1" customWidth="1"/>
    <col min="2835" max="2835" width="8.5" style="1" customWidth="1"/>
    <col min="2836" max="2836" width="8.625" style="1" customWidth="1"/>
    <col min="2837" max="2837" width="8" style="1" bestFit="1" customWidth="1"/>
    <col min="2838" max="2838" width="3.875" style="1" customWidth="1"/>
    <col min="2839" max="3073" width="9.125" style="1"/>
    <col min="3074" max="3074" width="5.875" style="1" bestFit="1" customWidth="1"/>
    <col min="3075" max="3075" width="6.875" style="1" customWidth="1"/>
    <col min="3076" max="3077" width="8.875" style="1" customWidth="1"/>
    <col min="3078" max="3078" width="11.125" style="1" bestFit="1" customWidth="1"/>
    <col min="3079" max="3090" width="11.125" style="1" customWidth="1"/>
    <col min="3091" max="3091" width="8.5" style="1" customWidth="1"/>
    <col min="3092" max="3092" width="8.625" style="1" customWidth="1"/>
    <col min="3093" max="3093" width="8" style="1" bestFit="1" customWidth="1"/>
    <col min="3094" max="3094" width="3.875" style="1" customWidth="1"/>
    <col min="3095" max="3329" width="9.125" style="1"/>
    <col min="3330" max="3330" width="5.875" style="1" bestFit="1" customWidth="1"/>
    <col min="3331" max="3331" width="6.875" style="1" customWidth="1"/>
    <col min="3332" max="3333" width="8.875" style="1" customWidth="1"/>
    <col min="3334" max="3334" width="11.125" style="1" bestFit="1" customWidth="1"/>
    <col min="3335" max="3346" width="11.125" style="1" customWidth="1"/>
    <col min="3347" max="3347" width="8.5" style="1" customWidth="1"/>
    <col min="3348" max="3348" width="8.625" style="1" customWidth="1"/>
    <col min="3349" max="3349" width="8" style="1" bestFit="1" customWidth="1"/>
    <col min="3350" max="3350" width="3.875" style="1" customWidth="1"/>
    <col min="3351" max="3585" width="9.125" style="1"/>
    <col min="3586" max="3586" width="5.875" style="1" bestFit="1" customWidth="1"/>
    <col min="3587" max="3587" width="6.875" style="1" customWidth="1"/>
    <col min="3588" max="3589" width="8.875" style="1" customWidth="1"/>
    <col min="3590" max="3590" width="11.125" style="1" bestFit="1" customWidth="1"/>
    <col min="3591" max="3602" width="11.125" style="1" customWidth="1"/>
    <col min="3603" max="3603" width="8.5" style="1" customWidth="1"/>
    <col min="3604" max="3604" width="8.625" style="1" customWidth="1"/>
    <col min="3605" max="3605" width="8" style="1" bestFit="1" customWidth="1"/>
    <col min="3606" max="3606" width="3.875" style="1" customWidth="1"/>
    <col min="3607" max="3841" width="9.125" style="1"/>
    <col min="3842" max="3842" width="5.875" style="1" bestFit="1" customWidth="1"/>
    <col min="3843" max="3843" width="6.875" style="1" customWidth="1"/>
    <col min="3844" max="3845" width="8.875" style="1" customWidth="1"/>
    <col min="3846" max="3846" width="11.125" style="1" bestFit="1" customWidth="1"/>
    <col min="3847" max="3858" width="11.125" style="1" customWidth="1"/>
    <col min="3859" max="3859" width="8.5" style="1" customWidth="1"/>
    <col min="3860" max="3860" width="8.625" style="1" customWidth="1"/>
    <col min="3861" max="3861" width="8" style="1" bestFit="1" customWidth="1"/>
    <col min="3862" max="3862" width="3.875" style="1" customWidth="1"/>
    <col min="3863" max="4097" width="9.125" style="1"/>
    <col min="4098" max="4098" width="5.875" style="1" bestFit="1" customWidth="1"/>
    <col min="4099" max="4099" width="6.875" style="1" customWidth="1"/>
    <col min="4100" max="4101" width="8.875" style="1" customWidth="1"/>
    <col min="4102" max="4102" width="11.125" style="1" bestFit="1" customWidth="1"/>
    <col min="4103" max="4114" width="11.125" style="1" customWidth="1"/>
    <col min="4115" max="4115" width="8.5" style="1" customWidth="1"/>
    <col min="4116" max="4116" width="8.625" style="1" customWidth="1"/>
    <col min="4117" max="4117" width="8" style="1" bestFit="1" customWidth="1"/>
    <col min="4118" max="4118" width="3.875" style="1" customWidth="1"/>
    <col min="4119" max="4353" width="9.125" style="1"/>
    <col min="4354" max="4354" width="5.875" style="1" bestFit="1" customWidth="1"/>
    <col min="4355" max="4355" width="6.875" style="1" customWidth="1"/>
    <col min="4356" max="4357" width="8.875" style="1" customWidth="1"/>
    <col min="4358" max="4358" width="11.125" style="1" bestFit="1" customWidth="1"/>
    <col min="4359" max="4370" width="11.125" style="1" customWidth="1"/>
    <col min="4371" max="4371" width="8.5" style="1" customWidth="1"/>
    <col min="4372" max="4372" width="8.625" style="1" customWidth="1"/>
    <col min="4373" max="4373" width="8" style="1" bestFit="1" customWidth="1"/>
    <col min="4374" max="4374" width="3.875" style="1" customWidth="1"/>
    <col min="4375" max="4609" width="9.125" style="1"/>
    <col min="4610" max="4610" width="5.875" style="1" bestFit="1" customWidth="1"/>
    <col min="4611" max="4611" width="6.875" style="1" customWidth="1"/>
    <col min="4612" max="4613" width="8.875" style="1" customWidth="1"/>
    <col min="4614" max="4614" width="11.125" style="1" bestFit="1" customWidth="1"/>
    <col min="4615" max="4626" width="11.125" style="1" customWidth="1"/>
    <col min="4627" max="4627" width="8.5" style="1" customWidth="1"/>
    <col min="4628" max="4628" width="8.625" style="1" customWidth="1"/>
    <col min="4629" max="4629" width="8" style="1" bestFit="1" customWidth="1"/>
    <col min="4630" max="4630" width="3.875" style="1" customWidth="1"/>
    <col min="4631" max="4865" width="9.125" style="1"/>
    <col min="4866" max="4866" width="5.875" style="1" bestFit="1" customWidth="1"/>
    <col min="4867" max="4867" width="6.875" style="1" customWidth="1"/>
    <col min="4868" max="4869" width="8.875" style="1" customWidth="1"/>
    <col min="4870" max="4870" width="11.125" style="1" bestFit="1" customWidth="1"/>
    <col min="4871" max="4882" width="11.125" style="1" customWidth="1"/>
    <col min="4883" max="4883" width="8.5" style="1" customWidth="1"/>
    <col min="4884" max="4884" width="8.625" style="1" customWidth="1"/>
    <col min="4885" max="4885" width="8" style="1" bestFit="1" customWidth="1"/>
    <col min="4886" max="4886" width="3.875" style="1" customWidth="1"/>
    <col min="4887" max="5121" width="9.125" style="1"/>
    <col min="5122" max="5122" width="5.875" style="1" bestFit="1" customWidth="1"/>
    <col min="5123" max="5123" width="6.875" style="1" customWidth="1"/>
    <col min="5124" max="5125" width="8.875" style="1" customWidth="1"/>
    <col min="5126" max="5126" width="11.125" style="1" bestFit="1" customWidth="1"/>
    <col min="5127" max="5138" width="11.125" style="1" customWidth="1"/>
    <col min="5139" max="5139" width="8.5" style="1" customWidth="1"/>
    <col min="5140" max="5140" width="8.625" style="1" customWidth="1"/>
    <col min="5141" max="5141" width="8" style="1" bestFit="1" customWidth="1"/>
    <col min="5142" max="5142" width="3.875" style="1" customWidth="1"/>
    <col min="5143" max="5377" width="9.125" style="1"/>
    <col min="5378" max="5378" width="5.875" style="1" bestFit="1" customWidth="1"/>
    <col min="5379" max="5379" width="6.875" style="1" customWidth="1"/>
    <col min="5380" max="5381" width="8.875" style="1" customWidth="1"/>
    <col min="5382" max="5382" width="11.125" style="1" bestFit="1" customWidth="1"/>
    <col min="5383" max="5394" width="11.125" style="1" customWidth="1"/>
    <col min="5395" max="5395" width="8.5" style="1" customWidth="1"/>
    <col min="5396" max="5396" width="8.625" style="1" customWidth="1"/>
    <col min="5397" max="5397" width="8" style="1" bestFit="1" customWidth="1"/>
    <col min="5398" max="5398" width="3.875" style="1" customWidth="1"/>
    <col min="5399" max="5633" width="9.125" style="1"/>
    <col min="5634" max="5634" width="5.875" style="1" bestFit="1" customWidth="1"/>
    <col min="5635" max="5635" width="6.875" style="1" customWidth="1"/>
    <col min="5636" max="5637" width="8.875" style="1" customWidth="1"/>
    <col min="5638" max="5638" width="11.125" style="1" bestFit="1" customWidth="1"/>
    <col min="5639" max="5650" width="11.125" style="1" customWidth="1"/>
    <col min="5651" max="5651" width="8.5" style="1" customWidth="1"/>
    <col min="5652" max="5652" width="8.625" style="1" customWidth="1"/>
    <col min="5653" max="5653" width="8" style="1" bestFit="1" customWidth="1"/>
    <col min="5654" max="5654" width="3.875" style="1" customWidth="1"/>
    <col min="5655" max="5889" width="9.125" style="1"/>
    <col min="5890" max="5890" width="5.875" style="1" bestFit="1" customWidth="1"/>
    <col min="5891" max="5891" width="6.875" style="1" customWidth="1"/>
    <col min="5892" max="5893" width="8.875" style="1" customWidth="1"/>
    <col min="5894" max="5894" width="11.125" style="1" bestFit="1" customWidth="1"/>
    <col min="5895" max="5906" width="11.125" style="1" customWidth="1"/>
    <col min="5907" max="5907" width="8.5" style="1" customWidth="1"/>
    <col min="5908" max="5908" width="8.625" style="1" customWidth="1"/>
    <col min="5909" max="5909" width="8" style="1" bestFit="1" customWidth="1"/>
    <col min="5910" max="5910" width="3.875" style="1" customWidth="1"/>
    <col min="5911" max="6145" width="9.125" style="1"/>
    <col min="6146" max="6146" width="5.875" style="1" bestFit="1" customWidth="1"/>
    <col min="6147" max="6147" width="6.875" style="1" customWidth="1"/>
    <col min="6148" max="6149" width="8.875" style="1" customWidth="1"/>
    <col min="6150" max="6150" width="11.125" style="1" bestFit="1" customWidth="1"/>
    <col min="6151" max="6162" width="11.125" style="1" customWidth="1"/>
    <col min="6163" max="6163" width="8.5" style="1" customWidth="1"/>
    <col min="6164" max="6164" width="8.625" style="1" customWidth="1"/>
    <col min="6165" max="6165" width="8" style="1" bestFit="1" customWidth="1"/>
    <col min="6166" max="6166" width="3.875" style="1" customWidth="1"/>
    <col min="6167" max="6401" width="9.125" style="1"/>
    <col min="6402" max="6402" width="5.875" style="1" bestFit="1" customWidth="1"/>
    <col min="6403" max="6403" width="6.875" style="1" customWidth="1"/>
    <col min="6404" max="6405" width="8.875" style="1" customWidth="1"/>
    <col min="6406" max="6406" width="11.125" style="1" bestFit="1" customWidth="1"/>
    <col min="6407" max="6418" width="11.125" style="1" customWidth="1"/>
    <col min="6419" max="6419" width="8.5" style="1" customWidth="1"/>
    <col min="6420" max="6420" width="8.625" style="1" customWidth="1"/>
    <col min="6421" max="6421" width="8" style="1" bestFit="1" customWidth="1"/>
    <col min="6422" max="6422" width="3.875" style="1" customWidth="1"/>
    <col min="6423" max="6657" width="9.125" style="1"/>
    <col min="6658" max="6658" width="5.875" style="1" bestFit="1" customWidth="1"/>
    <col min="6659" max="6659" width="6.875" style="1" customWidth="1"/>
    <col min="6660" max="6661" width="8.875" style="1" customWidth="1"/>
    <col min="6662" max="6662" width="11.125" style="1" bestFit="1" customWidth="1"/>
    <col min="6663" max="6674" width="11.125" style="1" customWidth="1"/>
    <col min="6675" max="6675" width="8.5" style="1" customWidth="1"/>
    <col min="6676" max="6676" width="8.625" style="1" customWidth="1"/>
    <col min="6677" max="6677" width="8" style="1" bestFit="1" customWidth="1"/>
    <col min="6678" max="6678" width="3.875" style="1" customWidth="1"/>
    <col min="6679" max="6913" width="9.125" style="1"/>
    <col min="6914" max="6914" width="5.875" style="1" bestFit="1" customWidth="1"/>
    <col min="6915" max="6915" width="6.875" style="1" customWidth="1"/>
    <col min="6916" max="6917" width="8.875" style="1" customWidth="1"/>
    <col min="6918" max="6918" width="11.125" style="1" bestFit="1" customWidth="1"/>
    <col min="6919" max="6930" width="11.125" style="1" customWidth="1"/>
    <col min="6931" max="6931" width="8.5" style="1" customWidth="1"/>
    <col min="6932" max="6932" width="8.625" style="1" customWidth="1"/>
    <col min="6933" max="6933" width="8" style="1" bestFit="1" customWidth="1"/>
    <col min="6934" max="6934" width="3.875" style="1" customWidth="1"/>
    <col min="6935" max="7169" width="9.125" style="1"/>
    <col min="7170" max="7170" width="5.875" style="1" bestFit="1" customWidth="1"/>
    <col min="7171" max="7171" width="6.875" style="1" customWidth="1"/>
    <col min="7172" max="7173" width="8.875" style="1" customWidth="1"/>
    <col min="7174" max="7174" width="11.125" style="1" bestFit="1" customWidth="1"/>
    <col min="7175" max="7186" width="11.125" style="1" customWidth="1"/>
    <col min="7187" max="7187" width="8.5" style="1" customWidth="1"/>
    <col min="7188" max="7188" width="8.625" style="1" customWidth="1"/>
    <col min="7189" max="7189" width="8" style="1" bestFit="1" customWidth="1"/>
    <col min="7190" max="7190" width="3.875" style="1" customWidth="1"/>
    <col min="7191" max="7425" width="9.125" style="1"/>
    <col min="7426" max="7426" width="5.875" style="1" bestFit="1" customWidth="1"/>
    <col min="7427" max="7427" width="6.875" style="1" customWidth="1"/>
    <col min="7428" max="7429" width="8.875" style="1" customWidth="1"/>
    <col min="7430" max="7430" width="11.125" style="1" bestFit="1" customWidth="1"/>
    <col min="7431" max="7442" width="11.125" style="1" customWidth="1"/>
    <col min="7443" max="7443" width="8.5" style="1" customWidth="1"/>
    <col min="7444" max="7444" width="8.625" style="1" customWidth="1"/>
    <col min="7445" max="7445" width="8" style="1" bestFit="1" customWidth="1"/>
    <col min="7446" max="7446" width="3.875" style="1" customWidth="1"/>
    <col min="7447" max="7681" width="9.125" style="1"/>
    <col min="7682" max="7682" width="5.875" style="1" bestFit="1" customWidth="1"/>
    <col min="7683" max="7683" width="6.875" style="1" customWidth="1"/>
    <col min="7684" max="7685" width="8.875" style="1" customWidth="1"/>
    <col min="7686" max="7686" width="11.125" style="1" bestFit="1" customWidth="1"/>
    <col min="7687" max="7698" width="11.125" style="1" customWidth="1"/>
    <col min="7699" max="7699" width="8.5" style="1" customWidth="1"/>
    <col min="7700" max="7700" width="8.625" style="1" customWidth="1"/>
    <col min="7701" max="7701" width="8" style="1" bestFit="1" customWidth="1"/>
    <col min="7702" max="7702" width="3.875" style="1" customWidth="1"/>
    <col min="7703" max="7937" width="9.125" style="1"/>
    <col min="7938" max="7938" width="5.875" style="1" bestFit="1" customWidth="1"/>
    <col min="7939" max="7939" width="6.875" style="1" customWidth="1"/>
    <col min="7940" max="7941" width="8.875" style="1" customWidth="1"/>
    <col min="7942" max="7942" width="11.125" style="1" bestFit="1" customWidth="1"/>
    <col min="7943" max="7954" width="11.125" style="1" customWidth="1"/>
    <col min="7955" max="7955" width="8.5" style="1" customWidth="1"/>
    <col min="7956" max="7956" width="8.625" style="1" customWidth="1"/>
    <col min="7957" max="7957" width="8" style="1" bestFit="1" customWidth="1"/>
    <col min="7958" max="7958" width="3.875" style="1" customWidth="1"/>
    <col min="7959" max="8193" width="9.125" style="1"/>
    <col min="8194" max="8194" width="5.875" style="1" bestFit="1" customWidth="1"/>
    <col min="8195" max="8195" width="6.875" style="1" customWidth="1"/>
    <col min="8196" max="8197" width="8.875" style="1" customWidth="1"/>
    <col min="8198" max="8198" width="11.125" style="1" bestFit="1" customWidth="1"/>
    <col min="8199" max="8210" width="11.125" style="1" customWidth="1"/>
    <col min="8211" max="8211" width="8.5" style="1" customWidth="1"/>
    <col min="8212" max="8212" width="8.625" style="1" customWidth="1"/>
    <col min="8213" max="8213" width="8" style="1" bestFit="1" customWidth="1"/>
    <col min="8214" max="8214" width="3.875" style="1" customWidth="1"/>
    <col min="8215" max="8449" width="9.125" style="1"/>
    <col min="8450" max="8450" width="5.875" style="1" bestFit="1" customWidth="1"/>
    <col min="8451" max="8451" width="6.875" style="1" customWidth="1"/>
    <col min="8452" max="8453" width="8.875" style="1" customWidth="1"/>
    <col min="8454" max="8454" width="11.125" style="1" bestFit="1" customWidth="1"/>
    <col min="8455" max="8466" width="11.125" style="1" customWidth="1"/>
    <col min="8467" max="8467" width="8.5" style="1" customWidth="1"/>
    <col min="8468" max="8468" width="8.625" style="1" customWidth="1"/>
    <col min="8469" max="8469" width="8" style="1" bestFit="1" customWidth="1"/>
    <col min="8470" max="8470" width="3.875" style="1" customWidth="1"/>
    <col min="8471" max="8705" width="9.125" style="1"/>
    <col min="8706" max="8706" width="5.875" style="1" bestFit="1" customWidth="1"/>
    <col min="8707" max="8707" width="6.875" style="1" customWidth="1"/>
    <col min="8708" max="8709" width="8.875" style="1" customWidth="1"/>
    <col min="8710" max="8710" width="11.125" style="1" bestFit="1" customWidth="1"/>
    <col min="8711" max="8722" width="11.125" style="1" customWidth="1"/>
    <col min="8723" max="8723" width="8.5" style="1" customWidth="1"/>
    <col min="8724" max="8724" width="8.625" style="1" customWidth="1"/>
    <col min="8725" max="8725" width="8" style="1" bestFit="1" customWidth="1"/>
    <col min="8726" max="8726" width="3.875" style="1" customWidth="1"/>
    <col min="8727" max="8961" width="9.125" style="1"/>
    <col min="8962" max="8962" width="5.875" style="1" bestFit="1" customWidth="1"/>
    <col min="8963" max="8963" width="6.875" style="1" customWidth="1"/>
    <col min="8964" max="8965" width="8.875" style="1" customWidth="1"/>
    <col min="8966" max="8966" width="11.125" style="1" bestFit="1" customWidth="1"/>
    <col min="8967" max="8978" width="11.125" style="1" customWidth="1"/>
    <col min="8979" max="8979" width="8.5" style="1" customWidth="1"/>
    <col min="8980" max="8980" width="8.625" style="1" customWidth="1"/>
    <col min="8981" max="8981" width="8" style="1" bestFit="1" customWidth="1"/>
    <col min="8982" max="8982" width="3.875" style="1" customWidth="1"/>
    <col min="8983" max="9217" width="9.125" style="1"/>
    <col min="9218" max="9218" width="5.875" style="1" bestFit="1" customWidth="1"/>
    <col min="9219" max="9219" width="6.875" style="1" customWidth="1"/>
    <col min="9220" max="9221" width="8.875" style="1" customWidth="1"/>
    <col min="9222" max="9222" width="11.125" style="1" bestFit="1" customWidth="1"/>
    <col min="9223" max="9234" width="11.125" style="1" customWidth="1"/>
    <col min="9235" max="9235" width="8.5" style="1" customWidth="1"/>
    <col min="9236" max="9236" width="8.625" style="1" customWidth="1"/>
    <col min="9237" max="9237" width="8" style="1" bestFit="1" customWidth="1"/>
    <col min="9238" max="9238" width="3.875" style="1" customWidth="1"/>
    <col min="9239" max="9473" width="9.125" style="1"/>
    <col min="9474" max="9474" width="5.875" style="1" bestFit="1" customWidth="1"/>
    <col min="9475" max="9475" width="6.875" style="1" customWidth="1"/>
    <col min="9476" max="9477" width="8.875" style="1" customWidth="1"/>
    <col min="9478" max="9478" width="11.125" style="1" bestFit="1" customWidth="1"/>
    <col min="9479" max="9490" width="11.125" style="1" customWidth="1"/>
    <col min="9491" max="9491" width="8.5" style="1" customWidth="1"/>
    <col min="9492" max="9492" width="8.625" style="1" customWidth="1"/>
    <col min="9493" max="9493" width="8" style="1" bestFit="1" customWidth="1"/>
    <col min="9494" max="9494" width="3.875" style="1" customWidth="1"/>
    <col min="9495" max="9729" width="9.125" style="1"/>
    <col min="9730" max="9730" width="5.875" style="1" bestFit="1" customWidth="1"/>
    <col min="9731" max="9731" width="6.875" style="1" customWidth="1"/>
    <col min="9732" max="9733" width="8.875" style="1" customWidth="1"/>
    <col min="9734" max="9734" width="11.125" style="1" bestFit="1" customWidth="1"/>
    <col min="9735" max="9746" width="11.125" style="1" customWidth="1"/>
    <col min="9747" max="9747" width="8.5" style="1" customWidth="1"/>
    <col min="9748" max="9748" width="8.625" style="1" customWidth="1"/>
    <col min="9749" max="9749" width="8" style="1" bestFit="1" customWidth="1"/>
    <col min="9750" max="9750" width="3.875" style="1" customWidth="1"/>
    <col min="9751" max="9985" width="9.125" style="1"/>
    <col min="9986" max="9986" width="5.875" style="1" bestFit="1" customWidth="1"/>
    <col min="9987" max="9987" width="6.875" style="1" customWidth="1"/>
    <col min="9988" max="9989" width="8.875" style="1" customWidth="1"/>
    <col min="9990" max="9990" width="11.125" style="1" bestFit="1" customWidth="1"/>
    <col min="9991" max="10002" width="11.125" style="1" customWidth="1"/>
    <col min="10003" max="10003" width="8.5" style="1" customWidth="1"/>
    <col min="10004" max="10004" width="8.625" style="1" customWidth="1"/>
    <col min="10005" max="10005" width="8" style="1" bestFit="1" customWidth="1"/>
    <col min="10006" max="10006" width="3.875" style="1" customWidth="1"/>
    <col min="10007" max="10241" width="9.125" style="1"/>
    <col min="10242" max="10242" width="5.875" style="1" bestFit="1" customWidth="1"/>
    <col min="10243" max="10243" width="6.875" style="1" customWidth="1"/>
    <col min="10244" max="10245" width="8.875" style="1" customWidth="1"/>
    <col min="10246" max="10246" width="11.125" style="1" bestFit="1" customWidth="1"/>
    <col min="10247" max="10258" width="11.125" style="1" customWidth="1"/>
    <col min="10259" max="10259" width="8.5" style="1" customWidth="1"/>
    <col min="10260" max="10260" width="8.625" style="1" customWidth="1"/>
    <col min="10261" max="10261" width="8" style="1" bestFit="1" customWidth="1"/>
    <col min="10262" max="10262" width="3.875" style="1" customWidth="1"/>
    <col min="10263" max="10497" width="9.125" style="1"/>
    <col min="10498" max="10498" width="5.875" style="1" bestFit="1" customWidth="1"/>
    <col min="10499" max="10499" width="6.875" style="1" customWidth="1"/>
    <col min="10500" max="10501" width="8.875" style="1" customWidth="1"/>
    <col min="10502" max="10502" width="11.125" style="1" bestFit="1" customWidth="1"/>
    <col min="10503" max="10514" width="11.125" style="1" customWidth="1"/>
    <col min="10515" max="10515" width="8.5" style="1" customWidth="1"/>
    <col min="10516" max="10516" width="8.625" style="1" customWidth="1"/>
    <col min="10517" max="10517" width="8" style="1" bestFit="1" customWidth="1"/>
    <col min="10518" max="10518" width="3.875" style="1" customWidth="1"/>
    <col min="10519" max="10753" width="9.125" style="1"/>
    <col min="10754" max="10754" width="5.875" style="1" bestFit="1" customWidth="1"/>
    <col min="10755" max="10755" width="6.875" style="1" customWidth="1"/>
    <col min="10756" max="10757" width="8.875" style="1" customWidth="1"/>
    <col min="10758" max="10758" width="11.125" style="1" bestFit="1" customWidth="1"/>
    <col min="10759" max="10770" width="11.125" style="1" customWidth="1"/>
    <col min="10771" max="10771" width="8.5" style="1" customWidth="1"/>
    <col min="10772" max="10772" width="8.625" style="1" customWidth="1"/>
    <col min="10773" max="10773" width="8" style="1" bestFit="1" customWidth="1"/>
    <col min="10774" max="10774" width="3.875" style="1" customWidth="1"/>
    <col min="10775" max="11009" width="9.125" style="1"/>
    <col min="11010" max="11010" width="5.875" style="1" bestFit="1" customWidth="1"/>
    <col min="11011" max="11011" width="6.875" style="1" customWidth="1"/>
    <col min="11012" max="11013" width="8.875" style="1" customWidth="1"/>
    <col min="11014" max="11014" width="11.125" style="1" bestFit="1" customWidth="1"/>
    <col min="11015" max="11026" width="11.125" style="1" customWidth="1"/>
    <col min="11027" max="11027" width="8.5" style="1" customWidth="1"/>
    <col min="11028" max="11028" width="8.625" style="1" customWidth="1"/>
    <col min="11029" max="11029" width="8" style="1" bestFit="1" customWidth="1"/>
    <col min="11030" max="11030" width="3.875" style="1" customWidth="1"/>
    <col min="11031" max="11265" width="9.125" style="1"/>
    <col min="11266" max="11266" width="5.875" style="1" bestFit="1" customWidth="1"/>
    <col min="11267" max="11267" width="6.875" style="1" customWidth="1"/>
    <col min="11268" max="11269" width="8.875" style="1" customWidth="1"/>
    <col min="11270" max="11270" width="11.125" style="1" bestFit="1" customWidth="1"/>
    <col min="11271" max="11282" width="11.125" style="1" customWidth="1"/>
    <col min="11283" max="11283" width="8.5" style="1" customWidth="1"/>
    <col min="11284" max="11284" width="8.625" style="1" customWidth="1"/>
    <col min="11285" max="11285" width="8" style="1" bestFit="1" customWidth="1"/>
    <col min="11286" max="11286" width="3.875" style="1" customWidth="1"/>
    <col min="11287" max="11521" width="9.125" style="1"/>
    <col min="11522" max="11522" width="5.875" style="1" bestFit="1" customWidth="1"/>
    <col min="11523" max="11523" width="6.875" style="1" customWidth="1"/>
    <col min="11524" max="11525" width="8.875" style="1" customWidth="1"/>
    <col min="11526" max="11526" width="11.125" style="1" bestFit="1" customWidth="1"/>
    <col min="11527" max="11538" width="11.125" style="1" customWidth="1"/>
    <col min="11539" max="11539" width="8.5" style="1" customWidth="1"/>
    <col min="11540" max="11540" width="8.625" style="1" customWidth="1"/>
    <col min="11541" max="11541" width="8" style="1" bestFit="1" customWidth="1"/>
    <col min="11542" max="11542" width="3.875" style="1" customWidth="1"/>
    <col min="11543" max="11777" width="9.125" style="1"/>
    <col min="11778" max="11778" width="5.875" style="1" bestFit="1" customWidth="1"/>
    <col min="11779" max="11779" width="6.875" style="1" customWidth="1"/>
    <col min="11780" max="11781" width="8.875" style="1" customWidth="1"/>
    <col min="11782" max="11782" width="11.125" style="1" bestFit="1" customWidth="1"/>
    <col min="11783" max="11794" width="11.125" style="1" customWidth="1"/>
    <col min="11795" max="11795" width="8.5" style="1" customWidth="1"/>
    <col min="11796" max="11796" width="8.625" style="1" customWidth="1"/>
    <col min="11797" max="11797" width="8" style="1" bestFit="1" customWidth="1"/>
    <col min="11798" max="11798" width="3.875" style="1" customWidth="1"/>
    <col min="11799" max="12033" width="9.125" style="1"/>
    <col min="12034" max="12034" width="5.875" style="1" bestFit="1" customWidth="1"/>
    <col min="12035" max="12035" width="6.875" style="1" customWidth="1"/>
    <col min="12036" max="12037" width="8.875" style="1" customWidth="1"/>
    <col min="12038" max="12038" width="11.125" style="1" bestFit="1" customWidth="1"/>
    <col min="12039" max="12050" width="11.125" style="1" customWidth="1"/>
    <col min="12051" max="12051" width="8.5" style="1" customWidth="1"/>
    <col min="12052" max="12052" width="8.625" style="1" customWidth="1"/>
    <col min="12053" max="12053" width="8" style="1" bestFit="1" customWidth="1"/>
    <col min="12054" max="12054" width="3.875" style="1" customWidth="1"/>
    <col min="12055" max="12289" width="9.125" style="1"/>
    <col min="12290" max="12290" width="5.875" style="1" bestFit="1" customWidth="1"/>
    <col min="12291" max="12291" width="6.875" style="1" customWidth="1"/>
    <col min="12292" max="12293" width="8.875" style="1" customWidth="1"/>
    <col min="12294" max="12294" width="11.125" style="1" bestFit="1" customWidth="1"/>
    <col min="12295" max="12306" width="11.125" style="1" customWidth="1"/>
    <col min="12307" max="12307" width="8.5" style="1" customWidth="1"/>
    <col min="12308" max="12308" width="8.625" style="1" customWidth="1"/>
    <col min="12309" max="12309" width="8" style="1" bestFit="1" customWidth="1"/>
    <col min="12310" max="12310" width="3.875" style="1" customWidth="1"/>
    <col min="12311" max="12545" width="9.125" style="1"/>
    <col min="12546" max="12546" width="5.875" style="1" bestFit="1" customWidth="1"/>
    <col min="12547" max="12547" width="6.875" style="1" customWidth="1"/>
    <col min="12548" max="12549" width="8.875" style="1" customWidth="1"/>
    <col min="12550" max="12550" width="11.125" style="1" bestFit="1" customWidth="1"/>
    <col min="12551" max="12562" width="11.125" style="1" customWidth="1"/>
    <col min="12563" max="12563" width="8.5" style="1" customWidth="1"/>
    <col min="12564" max="12564" width="8.625" style="1" customWidth="1"/>
    <col min="12565" max="12565" width="8" style="1" bestFit="1" customWidth="1"/>
    <col min="12566" max="12566" width="3.875" style="1" customWidth="1"/>
    <col min="12567" max="12801" width="9.125" style="1"/>
    <col min="12802" max="12802" width="5.875" style="1" bestFit="1" customWidth="1"/>
    <col min="12803" max="12803" width="6.875" style="1" customWidth="1"/>
    <col min="12804" max="12805" width="8.875" style="1" customWidth="1"/>
    <col min="12806" max="12806" width="11.125" style="1" bestFit="1" customWidth="1"/>
    <col min="12807" max="12818" width="11.125" style="1" customWidth="1"/>
    <col min="12819" max="12819" width="8.5" style="1" customWidth="1"/>
    <col min="12820" max="12820" width="8.625" style="1" customWidth="1"/>
    <col min="12821" max="12821" width="8" style="1" bestFit="1" customWidth="1"/>
    <col min="12822" max="12822" width="3.875" style="1" customWidth="1"/>
    <col min="12823" max="13057" width="9.125" style="1"/>
    <col min="13058" max="13058" width="5.875" style="1" bestFit="1" customWidth="1"/>
    <col min="13059" max="13059" width="6.875" style="1" customWidth="1"/>
    <col min="13060" max="13061" width="8.875" style="1" customWidth="1"/>
    <col min="13062" max="13062" width="11.125" style="1" bestFit="1" customWidth="1"/>
    <col min="13063" max="13074" width="11.125" style="1" customWidth="1"/>
    <col min="13075" max="13075" width="8.5" style="1" customWidth="1"/>
    <col min="13076" max="13076" width="8.625" style="1" customWidth="1"/>
    <col min="13077" max="13077" width="8" style="1" bestFit="1" customWidth="1"/>
    <col min="13078" max="13078" width="3.875" style="1" customWidth="1"/>
    <col min="13079" max="13313" width="9.125" style="1"/>
    <col min="13314" max="13314" width="5.875" style="1" bestFit="1" customWidth="1"/>
    <col min="13315" max="13315" width="6.875" style="1" customWidth="1"/>
    <col min="13316" max="13317" width="8.875" style="1" customWidth="1"/>
    <col min="13318" max="13318" width="11.125" style="1" bestFit="1" customWidth="1"/>
    <col min="13319" max="13330" width="11.125" style="1" customWidth="1"/>
    <col min="13331" max="13331" width="8.5" style="1" customWidth="1"/>
    <col min="13332" max="13332" width="8.625" style="1" customWidth="1"/>
    <col min="13333" max="13333" width="8" style="1" bestFit="1" customWidth="1"/>
    <col min="13334" max="13334" width="3.875" style="1" customWidth="1"/>
    <col min="13335" max="13569" width="9.125" style="1"/>
    <col min="13570" max="13570" width="5.875" style="1" bestFit="1" customWidth="1"/>
    <col min="13571" max="13571" width="6.875" style="1" customWidth="1"/>
    <col min="13572" max="13573" width="8.875" style="1" customWidth="1"/>
    <col min="13574" max="13574" width="11.125" style="1" bestFit="1" customWidth="1"/>
    <col min="13575" max="13586" width="11.125" style="1" customWidth="1"/>
    <col min="13587" max="13587" width="8.5" style="1" customWidth="1"/>
    <col min="13588" max="13588" width="8.625" style="1" customWidth="1"/>
    <col min="13589" max="13589" width="8" style="1" bestFit="1" customWidth="1"/>
    <col min="13590" max="13590" width="3.875" style="1" customWidth="1"/>
    <col min="13591" max="13825" width="9.125" style="1"/>
    <col min="13826" max="13826" width="5.875" style="1" bestFit="1" customWidth="1"/>
    <col min="13827" max="13827" width="6.875" style="1" customWidth="1"/>
    <col min="13828" max="13829" width="8.875" style="1" customWidth="1"/>
    <col min="13830" max="13830" width="11.125" style="1" bestFit="1" customWidth="1"/>
    <col min="13831" max="13842" width="11.125" style="1" customWidth="1"/>
    <col min="13843" max="13843" width="8.5" style="1" customWidth="1"/>
    <col min="13844" max="13844" width="8.625" style="1" customWidth="1"/>
    <col min="13845" max="13845" width="8" style="1" bestFit="1" customWidth="1"/>
    <col min="13846" max="13846" width="3.875" style="1" customWidth="1"/>
    <col min="13847" max="14081" width="9.125" style="1"/>
    <col min="14082" max="14082" width="5.875" style="1" bestFit="1" customWidth="1"/>
    <col min="14083" max="14083" width="6.875" style="1" customWidth="1"/>
    <col min="14084" max="14085" width="8.875" style="1" customWidth="1"/>
    <col min="14086" max="14086" width="11.125" style="1" bestFit="1" customWidth="1"/>
    <col min="14087" max="14098" width="11.125" style="1" customWidth="1"/>
    <col min="14099" max="14099" width="8.5" style="1" customWidth="1"/>
    <col min="14100" max="14100" width="8.625" style="1" customWidth="1"/>
    <col min="14101" max="14101" width="8" style="1" bestFit="1" customWidth="1"/>
    <col min="14102" max="14102" width="3.875" style="1" customWidth="1"/>
    <col min="14103" max="14337" width="9.125" style="1"/>
    <col min="14338" max="14338" width="5.875" style="1" bestFit="1" customWidth="1"/>
    <col min="14339" max="14339" width="6.875" style="1" customWidth="1"/>
    <col min="14340" max="14341" width="8.875" style="1" customWidth="1"/>
    <col min="14342" max="14342" width="11.125" style="1" bestFit="1" customWidth="1"/>
    <col min="14343" max="14354" width="11.125" style="1" customWidth="1"/>
    <col min="14355" max="14355" width="8.5" style="1" customWidth="1"/>
    <col min="14356" max="14356" width="8.625" style="1" customWidth="1"/>
    <col min="14357" max="14357" width="8" style="1" bestFit="1" customWidth="1"/>
    <col min="14358" max="14358" width="3.875" style="1" customWidth="1"/>
    <col min="14359" max="14593" width="9.125" style="1"/>
    <col min="14594" max="14594" width="5.875" style="1" bestFit="1" customWidth="1"/>
    <col min="14595" max="14595" width="6.875" style="1" customWidth="1"/>
    <col min="14596" max="14597" width="8.875" style="1" customWidth="1"/>
    <col min="14598" max="14598" width="11.125" style="1" bestFit="1" customWidth="1"/>
    <col min="14599" max="14610" width="11.125" style="1" customWidth="1"/>
    <col min="14611" max="14611" width="8.5" style="1" customWidth="1"/>
    <col min="14612" max="14612" width="8.625" style="1" customWidth="1"/>
    <col min="14613" max="14613" width="8" style="1" bestFit="1" customWidth="1"/>
    <col min="14614" max="14614" width="3.875" style="1" customWidth="1"/>
    <col min="14615" max="14849" width="9.125" style="1"/>
    <col min="14850" max="14850" width="5.875" style="1" bestFit="1" customWidth="1"/>
    <col min="14851" max="14851" width="6.875" style="1" customWidth="1"/>
    <col min="14852" max="14853" width="8.875" style="1" customWidth="1"/>
    <col min="14854" max="14854" width="11.125" style="1" bestFit="1" customWidth="1"/>
    <col min="14855" max="14866" width="11.125" style="1" customWidth="1"/>
    <col min="14867" max="14867" width="8.5" style="1" customWidth="1"/>
    <col min="14868" max="14868" width="8.625" style="1" customWidth="1"/>
    <col min="14869" max="14869" width="8" style="1" bestFit="1" customWidth="1"/>
    <col min="14870" max="14870" width="3.875" style="1" customWidth="1"/>
    <col min="14871" max="15105" width="9.125" style="1"/>
    <col min="15106" max="15106" width="5.875" style="1" bestFit="1" customWidth="1"/>
    <col min="15107" max="15107" width="6.875" style="1" customWidth="1"/>
    <col min="15108" max="15109" width="8.875" style="1" customWidth="1"/>
    <col min="15110" max="15110" width="11.125" style="1" bestFit="1" customWidth="1"/>
    <col min="15111" max="15122" width="11.125" style="1" customWidth="1"/>
    <col min="15123" max="15123" width="8.5" style="1" customWidth="1"/>
    <col min="15124" max="15124" width="8.625" style="1" customWidth="1"/>
    <col min="15125" max="15125" width="8" style="1" bestFit="1" customWidth="1"/>
    <col min="15126" max="15126" width="3.875" style="1" customWidth="1"/>
    <col min="15127" max="15361" width="9.125" style="1"/>
    <col min="15362" max="15362" width="5.875" style="1" bestFit="1" customWidth="1"/>
    <col min="15363" max="15363" width="6.875" style="1" customWidth="1"/>
    <col min="15364" max="15365" width="8.875" style="1" customWidth="1"/>
    <col min="15366" max="15366" width="11.125" style="1" bestFit="1" customWidth="1"/>
    <col min="15367" max="15378" width="11.125" style="1" customWidth="1"/>
    <col min="15379" max="15379" width="8.5" style="1" customWidth="1"/>
    <col min="15380" max="15380" width="8.625" style="1" customWidth="1"/>
    <col min="15381" max="15381" width="8" style="1" bestFit="1" customWidth="1"/>
    <col min="15382" max="15382" width="3.875" style="1" customWidth="1"/>
    <col min="15383" max="15617" width="9.125" style="1"/>
    <col min="15618" max="15618" width="5.875" style="1" bestFit="1" customWidth="1"/>
    <col min="15619" max="15619" width="6.875" style="1" customWidth="1"/>
    <col min="15620" max="15621" width="8.875" style="1" customWidth="1"/>
    <col min="15622" max="15622" width="11.125" style="1" bestFit="1" customWidth="1"/>
    <col min="15623" max="15634" width="11.125" style="1" customWidth="1"/>
    <col min="15635" max="15635" width="8.5" style="1" customWidth="1"/>
    <col min="15636" max="15636" width="8.625" style="1" customWidth="1"/>
    <col min="15637" max="15637" width="8" style="1" bestFit="1" customWidth="1"/>
    <col min="15638" max="15638" width="3.875" style="1" customWidth="1"/>
    <col min="15639" max="15873" width="9.125" style="1"/>
    <col min="15874" max="15874" width="5.875" style="1" bestFit="1" customWidth="1"/>
    <col min="15875" max="15875" width="6.875" style="1" customWidth="1"/>
    <col min="15876" max="15877" width="8.875" style="1" customWidth="1"/>
    <col min="15878" max="15878" width="11.125" style="1" bestFit="1" customWidth="1"/>
    <col min="15879" max="15890" width="11.125" style="1" customWidth="1"/>
    <col min="15891" max="15891" width="8.5" style="1" customWidth="1"/>
    <col min="15892" max="15892" width="8.625" style="1" customWidth="1"/>
    <col min="15893" max="15893" width="8" style="1" bestFit="1" customWidth="1"/>
    <col min="15894" max="15894" width="3.875" style="1" customWidth="1"/>
    <col min="15895" max="16129" width="9.125" style="1"/>
    <col min="16130" max="16130" width="5.875" style="1" bestFit="1" customWidth="1"/>
    <col min="16131" max="16131" width="6.875" style="1" customWidth="1"/>
    <col min="16132" max="16133" width="8.875" style="1" customWidth="1"/>
    <col min="16134" max="16134" width="11.125" style="1" bestFit="1" customWidth="1"/>
    <col min="16135" max="16146" width="11.125" style="1" customWidth="1"/>
    <col min="16147" max="16147" width="8.5" style="1" customWidth="1"/>
    <col min="16148" max="16148" width="8.625" style="1" customWidth="1"/>
    <col min="16149" max="16149" width="8" style="1" bestFit="1" customWidth="1"/>
    <col min="16150" max="16150" width="3.875" style="1" customWidth="1"/>
    <col min="16151" max="16384" width="9.125" style="1"/>
  </cols>
  <sheetData>
    <row r="1" spans="1:21" x14ac:dyDescent="0.15">
      <c r="E1" s="2" t="s">
        <v>224</v>
      </c>
    </row>
    <row r="2" spans="1:21" s="2" customFormat="1" ht="23.25" customHeight="1" thickBot="1" x14ac:dyDescent="0.2">
      <c r="A2" s="1"/>
      <c r="S2" s="3" t="s">
        <v>225</v>
      </c>
    </row>
    <row r="3" spans="1:21" s="2" customFormat="1" ht="33.75" thickBot="1" x14ac:dyDescent="0.2">
      <c r="B3" s="4" t="s">
        <v>226</v>
      </c>
      <c r="C3" s="5" t="s">
        <v>3</v>
      </c>
      <c r="D3" s="5" t="s">
        <v>227</v>
      </c>
      <c r="E3" s="6" t="s">
        <v>228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4" t="s">
        <v>229</v>
      </c>
      <c r="T3" s="8" t="s">
        <v>230</v>
      </c>
      <c r="U3" s="9" t="s">
        <v>231</v>
      </c>
    </row>
    <row r="4" spans="1:21" ht="15" customHeight="1" x14ac:dyDescent="0.15">
      <c r="A4" s="1">
        <v>1</v>
      </c>
      <c r="B4" s="10">
        <v>1</v>
      </c>
      <c r="C4" s="11" t="s">
        <v>232</v>
      </c>
      <c r="D4" s="12" t="s">
        <v>233</v>
      </c>
      <c r="E4" s="13" t="s">
        <v>45</v>
      </c>
      <c r="F4" s="14" t="s">
        <v>46</v>
      </c>
      <c r="G4" s="15">
        <v>23.4</v>
      </c>
      <c r="H4" s="15">
        <v>32.6</v>
      </c>
      <c r="I4" s="15">
        <v>32.200000000000003</v>
      </c>
      <c r="J4" s="15">
        <v>19.2</v>
      </c>
      <c r="K4" s="15">
        <v>34.4</v>
      </c>
      <c r="L4" s="15">
        <v>20.5</v>
      </c>
      <c r="M4" s="15">
        <v>14.5</v>
      </c>
      <c r="N4" s="15">
        <v>8.6999999999999993</v>
      </c>
      <c r="O4" s="15">
        <v>3.1</v>
      </c>
      <c r="P4" s="15">
        <v>2.6</v>
      </c>
      <c r="Q4" s="15">
        <v>3.3</v>
      </c>
      <c r="R4" s="15">
        <v>8.6</v>
      </c>
      <c r="S4" s="16">
        <v>34.4</v>
      </c>
      <c r="T4" s="17">
        <v>2.6</v>
      </c>
      <c r="U4" s="18">
        <v>17.100000000000001</v>
      </c>
    </row>
    <row r="5" spans="1:21" ht="15" x14ac:dyDescent="0.15">
      <c r="A5" s="1">
        <v>2</v>
      </c>
      <c r="B5" s="20">
        <v>2</v>
      </c>
      <c r="C5" s="21" t="s">
        <v>48</v>
      </c>
      <c r="D5" s="22" t="s">
        <v>49</v>
      </c>
      <c r="E5" s="23" t="s">
        <v>45</v>
      </c>
      <c r="F5" s="24" t="s">
        <v>50</v>
      </c>
      <c r="G5" s="25">
        <v>43.8</v>
      </c>
      <c r="H5" s="25">
        <v>65</v>
      </c>
      <c r="I5" s="25">
        <v>79.400000000000006</v>
      </c>
      <c r="J5" s="25">
        <v>101.3</v>
      </c>
      <c r="K5" s="25">
        <v>78.900000000000006</v>
      </c>
      <c r="L5" s="25">
        <v>50.1</v>
      </c>
      <c r="M5" s="25">
        <v>58.6</v>
      </c>
      <c r="N5" s="25">
        <v>40.9</v>
      </c>
      <c r="O5" s="25">
        <v>30.1</v>
      </c>
      <c r="P5" s="25">
        <v>39.6</v>
      </c>
      <c r="Q5" s="25">
        <v>18</v>
      </c>
      <c r="R5" s="25">
        <v>27.9</v>
      </c>
      <c r="S5" s="26">
        <v>101.3</v>
      </c>
      <c r="T5" s="27">
        <v>18</v>
      </c>
      <c r="U5" s="28">
        <v>53.7</v>
      </c>
    </row>
    <row r="6" spans="1:21" ht="15" x14ac:dyDescent="0.15">
      <c r="A6" s="1">
        <v>3</v>
      </c>
      <c r="B6" s="20">
        <v>3</v>
      </c>
      <c r="C6" s="21" t="s">
        <v>48</v>
      </c>
      <c r="D6" s="22" t="s">
        <v>51</v>
      </c>
      <c r="E6" s="23" t="s">
        <v>45</v>
      </c>
      <c r="F6" s="24" t="s">
        <v>52</v>
      </c>
      <c r="G6" s="25">
        <v>124</v>
      </c>
      <c r="H6" s="25">
        <v>111.1</v>
      </c>
      <c r="I6" s="25">
        <v>124.9</v>
      </c>
      <c r="J6" s="25">
        <v>97.2</v>
      </c>
      <c r="K6" s="25">
        <v>137.19999999999999</v>
      </c>
      <c r="L6" s="25">
        <v>163.80000000000001</v>
      </c>
      <c r="M6" s="25">
        <v>136.6</v>
      </c>
      <c r="N6" s="25">
        <v>116.8</v>
      </c>
      <c r="O6" s="25">
        <v>89.3</v>
      </c>
      <c r="P6" s="25">
        <v>73.099999999999994</v>
      </c>
      <c r="Q6" s="25">
        <v>34.4</v>
      </c>
      <c r="R6" s="25">
        <v>61.6</v>
      </c>
      <c r="S6" s="26">
        <v>163.80000000000001</v>
      </c>
      <c r="T6" s="27">
        <v>34.4</v>
      </c>
      <c r="U6" s="28">
        <v>106.1</v>
      </c>
    </row>
    <row r="7" spans="1:21" ht="15" x14ac:dyDescent="0.15">
      <c r="A7" s="1">
        <v>4</v>
      </c>
      <c r="B7" s="20">
        <v>4</v>
      </c>
      <c r="C7" s="21" t="s">
        <v>48</v>
      </c>
      <c r="D7" s="22" t="s">
        <v>234</v>
      </c>
      <c r="E7" s="23" t="s">
        <v>45</v>
      </c>
      <c r="F7" s="24" t="s">
        <v>55</v>
      </c>
      <c r="G7" s="25">
        <v>118</v>
      </c>
      <c r="H7" s="25">
        <v>130.4</v>
      </c>
      <c r="I7" s="25">
        <v>145.69999999999999</v>
      </c>
      <c r="J7" s="25">
        <v>121.3</v>
      </c>
      <c r="K7" s="25">
        <v>160.9</v>
      </c>
      <c r="L7" s="25">
        <v>127.3</v>
      </c>
      <c r="M7" s="25">
        <v>77.5</v>
      </c>
      <c r="N7" s="25">
        <v>58.1</v>
      </c>
      <c r="O7" s="25">
        <v>37.1</v>
      </c>
      <c r="P7" s="25">
        <v>37.4</v>
      </c>
      <c r="Q7" s="25">
        <v>27.2</v>
      </c>
      <c r="R7" s="25">
        <v>26.6</v>
      </c>
      <c r="S7" s="26">
        <v>160.9</v>
      </c>
      <c r="T7" s="27">
        <v>26.6</v>
      </c>
      <c r="U7" s="28">
        <v>89.2</v>
      </c>
    </row>
    <row r="8" spans="1:21" ht="15.75" thickBot="1" x14ac:dyDescent="0.2">
      <c r="A8" s="1">
        <v>5</v>
      </c>
      <c r="B8" s="29">
        <v>5</v>
      </c>
      <c r="C8" s="30" t="s">
        <v>48</v>
      </c>
      <c r="D8" s="31" t="s">
        <v>234</v>
      </c>
      <c r="E8" s="32" t="s">
        <v>58</v>
      </c>
      <c r="F8" s="33" t="s">
        <v>59</v>
      </c>
      <c r="G8" s="34" t="s">
        <v>60</v>
      </c>
      <c r="H8" s="34" t="s">
        <v>60</v>
      </c>
      <c r="I8" s="35">
        <v>22.1</v>
      </c>
      <c r="J8" s="35">
        <v>49.2</v>
      </c>
      <c r="K8" s="35">
        <v>66</v>
      </c>
      <c r="L8" s="35">
        <v>49.8</v>
      </c>
      <c r="M8" s="35">
        <v>30.7</v>
      </c>
      <c r="N8" s="35">
        <v>25</v>
      </c>
      <c r="O8" s="35">
        <v>20.100000000000001</v>
      </c>
      <c r="P8" s="35">
        <v>18.100000000000001</v>
      </c>
      <c r="Q8" s="35">
        <v>29.2</v>
      </c>
      <c r="R8" s="35">
        <v>29.1</v>
      </c>
      <c r="S8" s="36">
        <v>66</v>
      </c>
      <c r="T8" s="37">
        <v>18.100000000000001</v>
      </c>
      <c r="U8" s="38">
        <v>33.1</v>
      </c>
    </row>
    <row r="9" spans="1:21" ht="15" customHeight="1" x14ac:dyDescent="0.15">
      <c r="A9" s="1">
        <v>6</v>
      </c>
      <c r="B9" s="10">
        <v>6</v>
      </c>
      <c r="C9" s="11" t="s">
        <v>235</v>
      </c>
      <c r="D9" s="12" t="s">
        <v>234</v>
      </c>
      <c r="E9" s="13" t="s">
        <v>64</v>
      </c>
      <c r="F9" s="14" t="s">
        <v>65</v>
      </c>
      <c r="G9" s="15">
        <v>91.3</v>
      </c>
      <c r="H9" s="39">
        <v>146</v>
      </c>
      <c r="I9" s="39">
        <v>129.19999999999999</v>
      </c>
      <c r="J9" s="15">
        <v>103.7</v>
      </c>
      <c r="K9" s="15">
        <v>116.8</v>
      </c>
      <c r="L9" s="15">
        <v>142.4</v>
      </c>
      <c r="M9" s="15">
        <v>129.80000000000001</v>
      </c>
      <c r="N9" s="15">
        <v>106.9</v>
      </c>
      <c r="O9" s="15">
        <v>35.700000000000003</v>
      </c>
      <c r="P9" s="15">
        <v>27.4</v>
      </c>
      <c r="Q9" s="15">
        <v>39.4</v>
      </c>
      <c r="R9" s="15">
        <v>61.8</v>
      </c>
      <c r="S9" s="16">
        <v>146</v>
      </c>
      <c r="T9" s="17">
        <v>27.4</v>
      </c>
      <c r="U9" s="18">
        <v>89.9</v>
      </c>
    </row>
    <row r="10" spans="1:21" ht="15" x14ac:dyDescent="0.15">
      <c r="A10" s="1">
        <v>7</v>
      </c>
      <c r="B10" s="20">
        <v>7</v>
      </c>
      <c r="C10" s="21" t="s">
        <v>69</v>
      </c>
      <c r="D10" s="22" t="s">
        <v>234</v>
      </c>
      <c r="E10" s="23" t="s">
        <v>64</v>
      </c>
      <c r="F10" s="24" t="s">
        <v>70</v>
      </c>
      <c r="G10" s="25">
        <v>89.1</v>
      </c>
      <c r="H10" s="25">
        <v>151.4</v>
      </c>
      <c r="I10" s="25">
        <v>157</v>
      </c>
      <c r="J10" s="25">
        <v>118.1</v>
      </c>
      <c r="K10" s="25">
        <v>110.7</v>
      </c>
      <c r="L10" s="25">
        <v>151.4</v>
      </c>
      <c r="M10" s="25">
        <v>107.1</v>
      </c>
      <c r="N10" s="25">
        <v>78.3</v>
      </c>
      <c r="O10" s="25">
        <v>27.7</v>
      </c>
      <c r="P10" s="25">
        <v>20.5</v>
      </c>
      <c r="Q10" s="25">
        <v>30.7</v>
      </c>
      <c r="R10" s="25">
        <v>72.7</v>
      </c>
      <c r="S10" s="26">
        <v>157</v>
      </c>
      <c r="T10" s="27">
        <v>20.5</v>
      </c>
      <c r="U10" s="28">
        <v>93.6</v>
      </c>
    </row>
    <row r="11" spans="1:21" ht="15" x14ac:dyDescent="0.15">
      <c r="A11" s="1">
        <v>8</v>
      </c>
      <c r="B11" s="20">
        <v>8</v>
      </c>
      <c r="C11" s="21" t="s">
        <v>69</v>
      </c>
      <c r="D11" s="22" t="s">
        <v>234</v>
      </c>
      <c r="E11" s="23" t="s">
        <v>64</v>
      </c>
      <c r="F11" s="24" t="s">
        <v>71</v>
      </c>
      <c r="G11" s="40">
        <v>140.9</v>
      </c>
      <c r="H11" s="25">
        <v>192</v>
      </c>
      <c r="I11" s="25">
        <v>185.4</v>
      </c>
      <c r="J11" s="25">
        <v>164.6</v>
      </c>
      <c r="K11" s="25">
        <v>169.5</v>
      </c>
      <c r="L11" s="25">
        <v>198</v>
      </c>
      <c r="M11" s="25">
        <v>170.2</v>
      </c>
      <c r="N11" s="25">
        <v>159.9</v>
      </c>
      <c r="O11" s="25">
        <v>63.5</v>
      </c>
      <c r="P11" s="25">
        <v>74.400000000000006</v>
      </c>
      <c r="Q11" s="40">
        <v>73.8</v>
      </c>
      <c r="R11" s="25">
        <v>128.19999999999999</v>
      </c>
      <c r="S11" s="26">
        <v>198</v>
      </c>
      <c r="T11" s="27">
        <v>63.5</v>
      </c>
      <c r="U11" s="28">
        <v>146.69999999999999</v>
      </c>
    </row>
    <row r="12" spans="1:21" ht="15" x14ac:dyDescent="0.15">
      <c r="A12" s="1">
        <v>9</v>
      </c>
      <c r="B12" s="20">
        <v>9</v>
      </c>
      <c r="C12" s="21" t="s">
        <v>69</v>
      </c>
      <c r="D12" s="22" t="s">
        <v>234</v>
      </c>
      <c r="E12" s="23" t="s">
        <v>64</v>
      </c>
      <c r="F12" s="24" t="s">
        <v>72</v>
      </c>
      <c r="G12" s="25">
        <v>88.7</v>
      </c>
      <c r="H12" s="25">
        <v>128.6</v>
      </c>
      <c r="I12" s="25">
        <v>129.30000000000001</v>
      </c>
      <c r="J12" s="25">
        <v>113.9</v>
      </c>
      <c r="K12" s="25">
        <v>125.3</v>
      </c>
      <c r="L12" s="25">
        <v>113.5</v>
      </c>
      <c r="M12" s="25">
        <v>91.4</v>
      </c>
      <c r="N12" s="25">
        <v>87.9</v>
      </c>
      <c r="O12" s="25">
        <v>37.799999999999997</v>
      </c>
      <c r="P12" s="25">
        <v>31.7</v>
      </c>
      <c r="Q12" s="40">
        <v>27.8</v>
      </c>
      <c r="R12" s="25">
        <v>68.2</v>
      </c>
      <c r="S12" s="26">
        <v>129.30000000000001</v>
      </c>
      <c r="T12" s="27">
        <v>27.8</v>
      </c>
      <c r="U12" s="28">
        <v>89.8</v>
      </c>
    </row>
    <row r="13" spans="1:21" ht="15" x14ac:dyDescent="0.15">
      <c r="A13" s="1">
        <v>10</v>
      </c>
      <c r="B13" s="20">
        <v>10</v>
      </c>
      <c r="C13" s="21" t="s">
        <v>69</v>
      </c>
      <c r="D13" s="22" t="s">
        <v>234</v>
      </c>
      <c r="E13" s="23" t="s">
        <v>74</v>
      </c>
      <c r="F13" s="24" t="s">
        <v>75</v>
      </c>
      <c r="G13" s="25">
        <v>126.4</v>
      </c>
      <c r="H13" s="25">
        <v>175.1</v>
      </c>
      <c r="I13" s="25">
        <v>208.7</v>
      </c>
      <c r="J13" s="25">
        <v>128.4</v>
      </c>
      <c r="K13" s="25">
        <v>163.69999999999999</v>
      </c>
      <c r="L13" s="25">
        <v>157</v>
      </c>
      <c r="M13" s="25">
        <v>129.80000000000001</v>
      </c>
      <c r="N13" s="25">
        <v>112.2</v>
      </c>
      <c r="O13" s="25">
        <v>71.3</v>
      </c>
      <c r="P13" s="25">
        <v>49.9</v>
      </c>
      <c r="Q13" s="25">
        <v>63.6</v>
      </c>
      <c r="R13" s="25">
        <v>86.3</v>
      </c>
      <c r="S13" s="26">
        <v>208.7</v>
      </c>
      <c r="T13" s="27">
        <v>49.9</v>
      </c>
      <c r="U13" s="28">
        <v>123</v>
      </c>
    </row>
    <row r="14" spans="1:21" ht="15" x14ac:dyDescent="0.15">
      <c r="A14" s="1">
        <v>11</v>
      </c>
      <c r="B14" s="20">
        <v>11</v>
      </c>
      <c r="C14" s="21" t="s">
        <v>69</v>
      </c>
      <c r="D14" s="22" t="s">
        <v>234</v>
      </c>
      <c r="E14" s="23" t="s">
        <v>77</v>
      </c>
      <c r="F14" s="24" t="s">
        <v>78</v>
      </c>
      <c r="G14" s="25">
        <v>53.4</v>
      </c>
      <c r="H14" s="25">
        <v>68.2</v>
      </c>
      <c r="I14" s="25">
        <v>85.1</v>
      </c>
      <c r="J14" s="25">
        <v>38.200000000000003</v>
      </c>
      <c r="K14" s="25">
        <v>54.4</v>
      </c>
      <c r="L14" s="25">
        <v>51.2</v>
      </c>
      <c r="M14" s="25">
        <v>36.5</v>
      </c>
      <c r="N14" s="25">
        <v>24.2</v>
      </c>
      <c r="O14" s="25">
        <v>11.7</v>
      </c>
      <c r="P14" s="40">
        <v>6.9</v>
      </c>
      <c r="Q14" s="25">
        <v>28.9</v>
      </c>
      <c r="R14" s="25">
        <v>30.9</v>
      </c>
      <c r="S14" s="26">
        <v>85.1</v>
      </c>
      <c r="T14" s="27">
        <v>6.9</v>
      </c>
      <c r="U14" s="28">
        <v>42.1</v>
      </c>
    </row>
    <row r="15" spans="1:21" ht="15" x14ac:dyDescent="0.15">
      <c r="A15" s="1">
        <v>12</v>
      </c>
      <c r="B15" s="20">
        <v>12</v>
      </c>
      <c r="C15" s="21" t="s">
        <v>69</v>
      </c>
      <c r="D15" s="22" t="s">
        <v>234</v>
      </c>
      <c r="E15" s="23" t="s">
        <v>80</v>
      </c>
      <c r="F15" s="24" t="s">
        <v>80</v>
      </c>
      <c r="G15" s="25">
        <v>18.3</v>
      </c>
      <c r="H15" s="25">
        <v>96</v>
      </c>
      <c r="I15" s="25">
        <v>131.4</v>
      </c>
      <c r="J15" s="25">
        <v>58.6</v>
      </c>
      <c r="K15" s="25">
        <v>38.9</v>
      </c>
      <c r="L15" s="25">
        <v>39.799999999999997</v>
      </c>
      <c r="M15" s="25">
        <v>77.8</v>
      </c>
      <c r="N15" s="25">
        <v>66</v>
      </c>
      <c r="O15" s="25">
        <v>72.599999999999994</v>
      </c>
      <c r="P15" s="25">
        <v>135.6</v>
      </c>
      <c r="Q15" s="25">
        <v>59.7</v>
      </c>
      <c r="R15" s="25">
        <v>54.1</v>
      </c>
      <c r="S15" s="26">
        <v>135.6</v>
      </c>
      <c r="T15" s="27">
        <v>18.3</v>
      </c>
      <c r="U15" s="28">
        <v>71.099999999999994</v>
      </c>
    </row>
    <row r="16" spans="1:21" ht="15.75" thickBot="1" x14ac:dyDescent="0.2">
      <c r="A16" s="1">
        <v>14</v>
      </c>
      <c r="B16" s="29">
        <v>30</v>
      </c>
      <c r="C16" s="30" t="s">
        <v>69</v>
      </c>
      <c r="D16" s="31" t="s">
        <v>234</v>
      </c>
      <c r="E16" s="32" t="s">
        <v>82</v>
      </c>
      <c r="F16" s="33" t="s">
        <v>83</v>
      </c>
      <c r="G16" s="35">
        <v>63.8</v>
      </c>
      <c r="H16" s="35">
        <v>83.7</v>
      </c>
      <c r="I16" s="35">
        <v>128.19999999999999</v>
      </c>
      <c r="J16" s="35">
        <v>96.1</v>
      </c>
      <c r="K16" s="35">
        <v>112.8</v>
      </c>
      <c r="L16" s="35">
        <v>121.8</v>
      </c>
      <c r="M16" s="35">
        <v>104.1</v>
      </c>
      <c r="N16" s="35">
        <v>57.8</v>
      </c>
      <c r="O16" s="35">
        <v>34.200000000000003</v>
      </c>
      <c r="P16" s="35">
        <v>26.4</v>
      </c>
      <c r="Q16" s="35">
        <v>33.1</v>
      </c>
      <c r="R16" s="35">
        <v>48.5</v>
      </c>
      <c r="S16" s="36">
        <v>128.19999999999999</v>
      </c>
      <c r="T16" s="37">
        <v>26.4</v>
      </c>
      <c r="U16" s="41">
        <v>76.5</v>
      </c>
    </row>
    <row r="17" spans="1:21" ht="15" customHeight="1" x14ac:dyDescent="0.15">
      <c r="A17" s="1">
        <v>15</v>
      </c>
      <c r="B17" s="10">
        <v>13</v>
      </c>
      <c r="C17" s="42" t="s">
        <v>236</v>
      </c>
      <c r="D17" s="43" t="s">
        <v>237</v>
      </c>
      <c r="E17" s="13" t="s">
        <v>85</v>
      </c>
      <c r="F17" s="14" t="s">
        <v>86</v>
      </c>
      <c r="G17" s="15">
        <v>692.5</v>
      </c>
      <c r="H17" s="15">
        <v>551.29999999999995</v>
      </c>
      <c r="I17" s="15">
        <v>691.7</v>
      </c>
      <c r="J17" s="15">
        <v>594.9</v>
      </c>
      <c r="K17" s="15">
        <v>702.6</v>
      </c>
      <c r="L17" s="15">
        <v>651.29999999999995</v>
      </c>
      <c r="M17" s="15">
        <v>574.1</v>
      </c>
      <c r="N17" s="15">
        <v>570.70000000000005</v>
      </c>
      <c r="O17" s="15">
        <v>345.6</v>
      </c>
      <c r="P17" s="15">
        <v>332.6</v>
      </c>
      <c r="Q17" s="15">
        <v>367.1</v>
      </c>
      <c r="R17" s="15">
        <v>429.4</v>
      </c>
      <c r="S17" s="16">
        <v>702.6</v>
      </c>
      <c r="T17" s="17">
        <v>332.6</v>
      </c>
      <c r="U17" s="44">
        <v>540</v>
      </c>
    </row>
    <row r="18" spans="1:21" ht="15" x14ac:dyDescent="0.15">
      <c r="A18" s="1">
        <v>16</v>
      </c>
      <c r="B18" s="20">
        <v>14</v>
      </c>
      <c r="C18" s="45" t="s">
        <v>90</v>
      </c>
      <c r="D18" s="46" t="s">
        <v>95</v>
      </c>
      <c r="E18" s="23" t="s">
        <v>92</v>
      </c>
      <c r="F18" s="24" t="s">
        <v>93</v>
      </c>
      <c r="G18" s="40" t="s">
        <v>60</v>
      </c>
      <c r="H18" s="40" t="s">
        <v>60</v>
      </c>
      <c r="I18" s="40" t="s">
        <v>60</v>
      </c>
      <c r="J18" s="40" t="s">
        <v>60</v>
      </c>
      <c r="K18" s="25">
        <v>221.1</v>
      </c>
      <c r="L18" s="25">
        <v>168.5</v>
      </c>
      <c r="M18" s="25">
        <v>179.4</v>
      </c>
      <c r="N18" s="25">
        <v>153</v>
      </c>
      <c r="O18" s="25">
        <v>173.6</v>
      </c>
      <c r="P18" s="25">
        <v>179.3</v>
      </c>
      <c r="Q18" s="25">
        <v>147.19999999999999</v>
      </c>
      <c r="R18" s="25">
        <v>162.19999999999999</v>
      </c>
      <c r="S18" s="26">
        <v>221.1</v>
      </c>
      <c r="T18" s="27">
        <v>147.19999999999999</v>
      </c>
      <c r="U18" s="47">
        <v>173.8</v>
      </c>
    </row>
    <row r="19" spans="1:21" ht="15.75" thickBot="1" x14ac:dyDescent="0.2">
      <c r="A19" s="1">
        <v>17</v>
      </c>
      <c r="B19" s="29">
        <v>15</v>
      </c>
      <c r="C19" s="48" t="s">
        <v>90</v>
      </c>
      <c r="D19" s="49" t="s">
        <v>95</v>
      </c>
      <c r="E19" s="32" t="s">
        <v>96</v>
      </c>
      <c r="F19" s="33" t="s">
        <v>97</v>
      </c>
      <c r="G19" s="35">
        <v>242.2</v>
      </c>
      <c r="H19" s="35">
        <v>274.60000000000002</v>
      </c>
      <c r="I19" s="35">
        <v>281.3</v>
      </c>
      <c r="J19" s="35">
        <v>244</v>
      </c>
      <c r="K19" s="35">
        <v>280.39999999999998</v>
      </c>
      <c r="L19" s="35">
        <v>290.89999999999998</v>
      </c>
      <c r="M19" s="35">
        <v>292.10000000000002</v>
      </c>
      <c r="N19" s="35">
        <v>223.3</v>
      </c>
      <c r="O19" s="35">
        <v>198.1</v>
      </c>
      <c r="P19" s="35">
        <v>168.6</v>
      </c>
      <c r="Q19" s="35">
        <v>246.9</v>
      </c>
      <c r="R19" s="35">
        <v>210.4</v>
      </c>
      <c r="S19" s="36">
        <v>292.10000000000002</v>
      </c>
      <c r="T19" s="37">
        <v>168.6</v>
      </c>
      <c r="U19" s="41">
        <v>247.3</v>
      </c>
    </row>
    <row r="20" spans="1:21" ht="15" x14ac:dyDescent="0.15">
      <c r="A20" s="1">
        <v>18</v>
      </c>
      <c r="B20" s="10">
        <v>16</v>
      </c>
      <c r="C20" s="42" t="s">
        <v>101</v>
      </c>
      <c r="D20" s="43" t="s">
        <v>102</v>
      </c>
      <c r="E20" s="13" t="s">
        <v>103</v>
      </c>
      <c r="F20" s="14" t="s">
        <v>103</v>
      </c>
      <c r="G20" s="15">
        <v>103</v>
      </c>
      <c r="H20" s="15">
        <v>96.2</v>
      </c>
      <c r="I20" s="15">
        <v>138.4</v>
      </c>
      <c r="J20" s="15">
        <v>112.1</v>
      </c>
      <c r="K20" s="15">
        <v>169.2</v>
      </c>
      <c r="L20" s="15">
        <v>169.8</v>
      </c>
      <c r="M20" s="15">
        <v>123.5</v>
      </c>
      <c r="N20" s="15">
        <v>87.1</v>
      </c>
      <c r="O20" s="15">
        <v>82.8</v>
      </c>
      <c r="P20" s="15">
        <v>52.5</v>
      </c>
      <c r="Q20" s="15">
        <v>64.3</v>
      </c>
      <c r="R20" s="15">
        <v>74.400000000000006</v>
      </c>
      <c r="S20" s="16">
        <v>169.8</v>
      </c>
      <c r="T20" s="17">
        <v>52.5</v>
      </c>
      <c r="U20" s="18">
        <v>106</v>
      </c>
    </row>
    <row r="21" spans="1:21" ht="15" customHeight="1" x14ac:dyDescent="0.15">
      <c r="A21" s="1">
        <v>19</v>
      </c>
      <c r="B21" s="20">
        <v>17</v>
      </c>
      <c r="C21" s="21" t="s">
        <v>104</v>
      </c>
      <c r="D21" s="22" t="s">
        <v>108</v>
      </c>
      <c r="E21" s="23" t="s">
        <v>105</v>
      </c>
      <c r="F21" s="24" t="s">
        <v>106</v>
      </c>
      <c r="G21" s="25">
        <v>311.89999999999998</v>
      </c>
      <c r="H21" s="25">
        <v>331.9</v>
      </c>
      <c r="I21" s="25">
        <v>401.4</v>
      </c>
      <c r="J21" s="25">
        <v>400.7</v>
      </c>
      <c r="K21" s="40">
        <v>429.3</v>
      </c>
      <c r="L21" s="25">
        <v>385.1</v>
      </c>
      <c r="M21" s="25">
        <v>276.89999999999998</v>
      </c>
      <c r="N21" s="25">
        <v>259.60000000000002</v>
      </c>
      <c r="O21" s="25">
        <v>165.6</v>
      </c>
      <c r="P21" s="25">
        <v>150.69999999999999</v>
      </c>
      <c r="Q21" s="25">
        <v>157.80000000000001</v>
      </c>
      <c r="R21" s="25">
        <v>215.2</v>
      </c>
      <c r="S21" s="26">
        <v>429.3</v>
      </c>
      <c r="T21" s="27">
        <v>150.69999999999999</v>
      </c>
      <c r="U21" s="28">
        <v>284.3</v>
      </c>
    </row>
    <row r="22" spans="1:21" ht="15" x14ac:dyDescent="0.15">
      <c r="A22" s="1">
        <v>20</v>
      </c>
      <c r="B22" s="20">
        <v>18</v>
      </c>
      <c r="C22" s="21" t="s">
        <v>104</v>
      </c>
      <c r="D22" s="22" t="s">
        <v>108</v>
      </c>
      <c r="E22" s="23" t="s">
        <v>105</v>
      </c>
      <c r="F22" s="24" t="s">
        <v>109</v>
      </c>
      <c r="G22" s="25">
        <v>195.9</v>
      </c>
      <c r="H22" s="25">
        <v>190.6</v>
      </c>
      <c r="I22" s="25">
        <v>236.1</v>
      </c>
      <c r="J22" s="25">
        <v>263.60000000000002</v>
      </c>
      <c r="K22" s="25">
        <v>228.7</v>
      </c>
      <c r="L22" s="25">
        <v>198.6</v>
      </c>
      <c r="M22" s="25">
        <v>209.5</v>
      </c>
      <c r="N22" s="25">
        <v>194.8</v>
      </c>
      <c r="O22" s="25">
        <v>185.5</v>
      </c>
      <c r="P22" s="25">
        <v>191.7</v>
      </c>
      <c r="Q22" s="25">
        <v>176.5</v>
      </c>
      <c r="R22" s="25">
        <v>193.9</v>
      </c>
      <c r="S22" s="26">
        <v>263.60000000000002</v>
      </c>
      <c r="T22" s="27">
        <v>176.5</v>
      </c>
      <c r="U22" s="28">
        <v>206.6</v>
      </c>
    </row>
    <row r="23" spans="1:21" ht="15" x14ac:dyDescent="0.15">
      <c r="A23" s="1">
        <v>21</v>
      </c>
      <c r="B23" s="20">
        <v>19</v>
      </c>
      <c r="C23" s="21" t="s">
        <v>104</v>
      </c>
      <c r="D23" s="22" t="s">
        <v>102</v>
      </c>
      <c r="E23" s="23" t="s">
        <v>112</v>
      </c>
      <c r="F23" s="24" t="s">
        <v>113</v>
      </c>
      <c r="G23" s="25">
        <v>64.7</v>
      </c>
      <c r="H23" s="25">
        <v>69.099999999999994</v>
      </c>
      <c r="I23" s="25">
        <v>71.400000000000006</v>
      </c>
      <c r="J23" s="25">
        <v>56.5</v>
      </c>
      <c r="K23" s="25">
        <v>72.900000000000006</v>
      </c>
      <c r="L23" s="25">
        <v>52.7</v>
      </c>
      <c r="M23" s="25">
        <v>37.200000000000003</v>
      </c>
      <c r="N23" s="25">
        <v>35.299999999999997</v>
      </c>
      <c r="O23" s="25">
        <v>11.2</v>
      </c>
      <c r="P23" s="25">
        <v>12.2</v>
      </c>
      <c r="Q23" s="25">
        <v>20.9</v>
      </c>
      <c r="R23" s="25">
        <v>40</v>
      </c>
      <c r="S23" s="26">
        <v>72.900000000000006</v>
      </c>
      <c r="T23" s="27">
        <v>11.2</v>
      </c>
      <c r="U23" s="28">
        <v>44.5</v>
      </c>
    </row>
    <row r="24" spans="1:21" ht="15" x14ac:dyDescent="0.15">
      <c r="A24" s="1">
        <v>24</v>
      </c>
      <c r="B24" s="20">
        <v>22</v>
      </c>
      <c r="C24" s="21" t="s">
        <v>104</v>
      </c>
      <c r="D24" s="22" t="s">
        <v>108</v>
      </c>
      <c r="E24" s="23" t="s">
        <v>114</v>
      </c>
      <c r="F24" s="24" t="s">
        <v>115</v>
      </c>
      <c r="G24" s="50" t="s">
        <v>238</v>
      </c>
      <c r="H24" s="50" t="s">
        <v>239</v>
      </c>
      <c r="I24" s="50" t="s">
        <v>240</v>
      </c>
      <c r="J24" s="50" t="s">
        <v>241</v>
      </c>
      <c r="K24" s="50" t="s">
        <v>242</v>
      </c>
      <c r="L24" s="50" t="s">
        <v>243</v>
      </c>
      <c r="M24" s="50" t="s">
        <v>244</v>
      </c>
      <c r="N24" s="50" t="s">
        <v>245</v>
      </c>
      <c r="O24" s="50" t="s">
        <v>246</v>
      </c>
      <c r="P24" s="50" t="s">
        <v>247</v>
      </c>
      <c r="Q24" s="50" t="s">
        <v>248</v>
      </c>
      <c r="R24" s="50" t="s">
        <v>249</v>
      </c>
      <c r="S24" s="51" t="s">
        <v>240</v>
      </c>
      <c r="T24" s="52" t="s">
        <v>248</v>
      </c>
      <c r="U24" s="53" t="s">
        <v>250</v>
      </c>
    </row>
    <row r="25" spans="1:21" ht="15" x14ac:dyDescent="0.15">
      <c r="A25" s="1">
        <v>25</v>
      </c>
      <c r="B25" s="20">
        <v>23</v>
      </c>
      <c r="C25" s="21" t="s">
        <v>104</v>
      </c>
      <c r="D25" s="22" t="s">
        <v>145</v>
      </c>
      <c r="E25" s="23" t="s">
        <v>144</v>
      </c>
      <c r="F25" s="24" t="s">
        <v>144</v>
      </c>
      <c r="G25" s="40">
        <v>137.6</v>
      </c>
      <c r="H25" s="25">
        <v>127.2</v>
      </c>
      <c r="I25" s="40">
        <v>145</v>
      </c>
      <c r="J25" s="25">
        <v>152.4</v>
      </c>
      <c r="K25" s="25">
        <v>168</v>
      </c>
      <c r="L25" s="25">
        <v>154.9</v>
      </c>
      <c r="M25" s="25">
        <v>147.1</v>
      </c>
      <c r="N25" s="25">
        <v>145.5</v>
      </c>
      <c r="O25" s="25">
        <v>74.7</v>
      </c>
      <c r="P25" s="25">
        <v>100.2</v>
      </c>
      <c r="Q25" s="25">
        <v>130.80000000000001</v>
      </c>
      <c r="R25" s="25">
        <v>114.5</v>
      </c>
      <c r="S25" s="26">
        <v>168</v>
      </c>
      <c r="T25" s="27">
        <v>74.7</v>
      </c>
      <c r="U25" s="54">
        <v>131.80000000000001</v>
      </c>
    </row>
    <row r="26" spans="1:21" ht="15" customHeight="1" x14ac:dyDescent="0.15">
      <c r="A26" s="1">
        <v>26</v>
      </c>
      <c r="B26" s="20">
        <v>24</v>
      </c>
      <c r="C26" s="21" t="s">
        <v>104</v>
      </c>
      <c r="D26" s="22" t="s">
        <v>145</v>
      </c>
      <c r="E26" s="23" t="s">
        <v>146</v>
      </c>
      <c r="F26" s="24" t="s">
        <v>146</v>
      </c>
      <c r="G26" s="25">
        <v>242.1</v>
      </c>
      <c r="H26" s="25">
        <v>233.9</v>
      </c>
      <c r="I26" s="25">
        <v>284.8</v>
      </c>
      <c r="J26" s="25">
        <v>261.2</v>
      </c>
      <c r="K26" s="25">
        <v>272.8</v>
      </c>
      <c r="L26" s="25">
        <v>243.5</v>
      </c>
      <c r="M26" s="25">
        <v>238.5</v>
      </c>
      <c r="N26" s="25">
        <v>208.3</v>
      </c>
      <c r="O26" s="25">
        <v>184</v>
      </c>
      <c r="P26" s="25">
        <v>132.9</v>
      </c>
      <c r="Q26" s="25">
        <v>177.1</v>
      </c>
      <c r="R26" s="25">
        <v>154.9</v>
      </c>
      <c r="S26" s="26">
        <v>284.8</v>
      </c>
      <c r="T26" s="27">
        <v>132.9</v>
      </c>
      <c r="U26" s="54">
        <v>221.1</v>
      </c>
    </row>
    <row r="27" spans="1:21" ht="15" x14ac:dyDescent="0.15">
      <c r="A27" s="1">
        <v>27</v>
      </c>
      <c r="B27" s="20">
        <v>25</v>
      </c>
      <c r="C27" s="21" t="s">
        <v>104</v>
      </c>
      <c r="D27" s="22" t="s">
        <v>102</v>
      </c>
      <c r="E27" s="23" t="s">
        <v>149</v>
      </c>
      <c r="F27" s="24" t="s">
        <v>150</v>
      </c>
      <c r="G27" s="25">
        <v>142.69999999999999</v>
      </c>
      <c r="H27" s="25">
        <v>144.30000000000001</v>
      </c>
      <c r="I27" s="25">
        <v>158</v>
      </c>
      <c r="J27" s="25">
        <v>259.89999999999998</v>
      </c>
      <c r="K27" s="25">
        <v>223.9</v>
      </c>
      <c r="L27" s="25">
        <v>125.7</v>
      </c>
      <c r="M27" s="25">
        <v>163.9</v>
      </c>
      <c r="N27" s="25">
        <v>148.9</v>
      </c>
      <c r="O27" s="25">
        <v>167</v>
      </c>
      <c r="P27" s="25">
        <v>144.9</v>
      </c>
      <c r="Q27" s="25">
        <v>126</v>
      </c>
      <c r="R27" s="25">
        <v>113.3</v>
      </c>
      <c r="S27" s="26">
        <v>259.89999999999998</v>
      </c>
      <c r="T27" s="27">
        <v>113.3</v>
      </c>
      <c r="U27" s="28">
        <v>161.80000000000001</v>
      </c>
    </row>
    <row r="28" spans="1:21" ht="15" x14ac:dyDescent="0.15">
      <c r="A28" s="1">
        <v>28</v>
      </c>
      <c r="B28" s="20">
        <v>26</v>
      </c>
      <c r="C28" s="21" t="s">
        <v>104</v>
      </c>
      <c r="D28" s="22" t="s">
        <v>155</v>
      </c>
      <c r="E28" s="23" t="s">
        <v>156</v>
      </c>
      <c r="F28" s="24" t="s">
        <v>157</v>
      </c>
      <c r="G28" s="25">
        <v>56.1</v>
      </c>
      <c r="H28" s="25">
        <v>91.1</v>
      </c>
      <c r="I28" s="25">
        <v>131.6</v>
      </c>
      <c r="J28" s="25">
        <v>87.2</v>
      </c>
      <c r="K28" s="25">
        <v>103.3</v>
      </c>
      <c r="L28" s="25">
        <v>116.6</v>
      </c>
      <c r="M28" s="25">
        <v>111.6</v>
      </c>
      <c r="N28" s="25">
        <v>99.7</v>
      </c>
      <c r="O28" s="25">
        <v>59.5</v>
      </c>
      <c r="P28" s="25">
        <v>53.8</v>
      </c>
      <c r="Q28" s="25">
        <v>58.3</v>
      </c>
      <c r="R28" s="25">
        <v>65.900000000000006</v>
      </c>
      <c r="S28" s="26">
        <v>131.6</v>
      </c>
      <c r="T28" s="27">
        <v>53.8</v>
      </c>
      <c r="U28" s="28">
        <v>85.5</v>
      </c>
    </row>
    <row r="29" spans="1:21" ht="15.75" thickBot="1" x14ac:dyDescent="0.2">
      <c r="A29" s="1">
        <v>29</v>
      </c>
      <c r="B29" s="29">
        <v>27</v>
      </c>
      <c r="C29" s="30" t="s">
        <v>104</v>
      </c>
      <c r="D29" s="31" t="s">
        <v>108</v>
      </c>
      <c r="E29" s="32" t="s">
        <v>158</v>
      </c>
      <c r="F29" s="33" t="s">
        <v>158</v>
      </c>
      <c r="G29" s="35">
        <v>150</v>
      </c>
      <c r="H29" s="35">
        <v>167.3</v>
      </c>
      <c r="I29" s="35">
        <v>186.4</v>
      </c>
      <c r="J29" s="35">
        <v>257.8</v>
      </c>
      <c r="K29" s="35">
        <v>243.7</v>
      </c>
      <c r="L29" s="35">
        <v>232.7</v>
      </c>
      <c r="M29" s="35">
        <v>219.2</v>
      </c>
      <c r="N29" s="35">
        <v>222.4</v>
      </c>
      <c r="O29" s="35">
        <v>189.7</v>
      </c>
      <c r="P29" s="35">
        <v>123.5</v>
      </c>
      <c r="Q29" s="35">
        <v>179.2</v>
      </c>
      <c r="R29" s="35">
        <v>160.1</v>
      </c>
      <c r="S29" s="36">
        <v>257.8</v>
      </c>
      <c r="T29" s="37">
        <v>123.5</v>
      </c>
      <c r="U29" s="41">
        <v>196.7</v>
      </c>
    </row>
    <row r="30" spans="1:21" ht="15" x14ac:dyDescent="0.15">
      <c r="A30" s="1">
        <v>30</v>
      </c>
      <c r="B30" s="10">
        <v>28</v>
      </c>
      <c r="C30" s="11" t="s">
        <v>160</v>
      </c>
      <c r="D30" s="12" t="s">
        <v>155</v>
      </c>
      <c r="E30" s="13" t="s">
        <v>161</v>
      </c>
      <c r="F30" s="14" t="s">
        <v>162</v>
      </c>
      <c r="G30" s="15">
        <v>125.5</v>
      </c>
      <c r="H30" s="15">
        <v>156</v>
      </c>
      <c r="I30" s="15">
        <v>203.1</v>
      </c>
      <c r="J30" s="15">
        <v>174.8</v>
      </c>
      <c r="K30" s="15">
        <v>194.6</v>
      </c>
      <c r="L30" s="15">
        <v>155.6</v>
      </c>
      <c r="M30" s="15">
        <v>129.6</v>
      </c>
      <c r="N30" s="15">
        <v>129.69999999999999</v>
      </c>
      <c r="O30" s="15">
        <v>51.9</v>
      </c>
      <c r="P30" s="15">
        <v>59.6</v>
      </c>
      <c r="Q30" s="15">
        <v>75.400000000000006</v>
      </c>
      <c r="R30" s="15">
        <v>99.8</v>
      </c>
      <c r="S30" s="16">
        <v>203.1</v>
      </c>
      <c r="T30" s="17">
        <v>51.9</v>
      </c>
      <c r="U30" s="18">
        <v>129.5</v>
      </c>
    </row>
    <row r="31" spans="1:21" ht="15" x14ac:dyDescent="0.15">
      <c r="A31" s="1">
        <v>31</v>
      </c>
      <c r="B31" s="20">
        <v>31</v>
      </c>
      <c r="C31" s="21" t="s">
        <v>163</v>
      </c>
      <c r="D31" s="22" t="s">
        <v>102</v>
      </c>
      <c r="E31" s="23" t="s">
        <v>164</v>
      </c>
      <c r="F31" s="24" t="s">
        <v>165</v>
      </c>
      <c r="G31" s="25">
        <v>134.19999999999999</v>
      </c>
      <c r="H31" s="25">
        <v>130.1</v>
      </c>
      <c r="I31" s="25">
        <v>139.30000000000001</v>
      </c>
      <c r="J31" s="25">
        <v>129.69999999999999</v>
      </c>
      <c r="K31" s="25">
        <v>102.1</v>
      </c>
      <c r="L31" s="25">
        <v>111.4</v>
      </c>
      <c r="M31" s="25">
        <v>117.3</v>
      </c>
      <c r="N31" s="25">
        <v>85.2</v>
      </c>
      <c r="O31" s="25">
        <v>102.7</v>
      </c>
      <c r="P31" s="25">
        <v>104.3</v>
      </c>
      <c r="Q31" s="25">
        <v>114.4</v>
      </c>
      <c r="R31" s="40">
        <v>80.400000000000006</v>
      </c>
      <c r="S31" s="26">
        <v>139.30000000000001</v>
      </c>
      <c r="T31" s="27">
        <v>80.400000000000006</v>
      </c>
      <c r="U31" s="28">
        <v>114.6</v>
      </c>
    </row>
    <row r="32" spans="1:21" ht="15" x14ac:dyDescent="0.15">
      <c r="A32" s="1">
        <v>32</v>
      </c>
      <c r="B32" s="20">
        <v>32</v>
      </c>
      <c r="C32" s="21" t="s">
        <v>163</v>
      </c>
      <c r="D32" s="22" t="s">
        <v>102</v>
      </c>
      <c r="E32" s="23" t="s">
        <v>166</v>
      </c>
      <c r="F32" s="24" t="s">
        <v>166</v>
      </c>
      <c r="G32" s="25">
        <v>89.2</v>
      </c>
      <c r="H32" s="25">
        <v>103.7</v>
      </c>
      <c r="I32" s="25">
        <v>112.3</v>
      </c>
      <c r="J32" s="25">
        <v>112.4</v>
      </c>
      <c r="K32" s="25">
        <v>124.7</v>
      </c>
      <c r="L32" s="25">
        <v>107.6</v>
      </c>
      <c r="M32" s="25">
        <v>118.4</v>
      </c>
      <c r="N32" s="25">
        <v>104.4</v>
      </c>
      <c r="O32" s="25">
        <v>76.400000000000006</v>
      </c>
      <c r="P32" s="25">
        <v>65.900000000000006</v>
      </c>
      <c r="Q32" s="25">
        <v>85.5</v>
      </c>
      <c r="R32" s="25">
        <v>76.599999999999994</v>
      </c>
      <c r="S32" s="26">
        <v>124.7</v>
      </c>
      <c r="T32" s="27">
        <v>65.900000000000006</v>
      </c>
      <c r="U32" s="28">
        <v>98.5</v>
      </c>
    </row>
    <row r="33" spans="1:21" ht="15" x14ac:dyDescent="0.15">
      <c r="A33" s="1">
        <v>33</v>
      </c>
      <c r="B33" s="20">
        <v>33</v>
      </c>
      <c r="C33" s="21" t="s">
        <v>163</v>
      </c>
      <c r="D33" s="22" t="s">
        <v>108</v>
      </c>
      <c r="E33" s="23" t="s">
        <v>168</v>
      </c>
      <c r="F33" s="24" t="s">
        <v>169</v>
      </c>
      <c r="G33" s="25">
        <v>163.69999999999999</v>
      </c>
      <c r="H33" s="25">
        <v>166.1</v>
      </c>
      <c r="I33" s="25">
        <v>201</v>
      </c>
      <c r="J33" s="25">
        <v>170.9</v>
      </c>
      <c r="K33" s="25">
        <v>178.6</v>
      </c>
      <c r="L33" s="25">
        <v>180.5</v>
      </c>
      <c r="M33" s="25">
        <v>169.7</v>
      </c>
      <c r="N33" s="25">
        <v>142.9</v>
      </c>
      <c r="O33" s="25">
        <v>151.1</v>
      </c>
      <c r="P33" s="25">
        <v>150.6</v>
      </c>
      <c r="Q33" s="25">
        <v>176.4</v>
      </c>
      <c r="R33" s="25">
        <v>150.1</v>
      </c>
      <c r="S33" s="26">
        <v>201</v>
      </c>
      <c r="T33" s="27">
        <v>142.9</v>
      </c>
      <c r="U33" s="54">
        <v>166.8</v>
      </c>
    </row>
    <row r="34" spans="1:21" ht="15" x14ac:dyDescent="0.15">
      <c r="A34" s="1">
        <v>34</v>
      </c>
      <c r="B34" s="20">
        <v>34</v>
      </c>
      <c r="C34" s="21" t="s">
        <v>163</v>
      </c>
      <c r="D34" s="22" t="s">
        <v>102</v>
      </c>
      <c r="E34" s="23" t="s">
        <v>171</v>
      </c>
      <c r="F34" s="24" t="s">
        <v>172</v>
      </c>
      <c r="G34" s="40" t="s">
        <v>60</v>
      </c>
      <c r="H34" s="40" t="s">
        <v>60</v>
      </c>
      <c r="I34" s="40" t="s">
        <v>60</v>
      </c>
      <c r="J34" s="40" t="s">
        <v>60</v>
      </c>
      <c r="K34" s="40">
        <v>69.3</v>
      </c>
      <c r="L34" s="25">
        <v>117.1</v>
      </c>
      <c r="M34" s="25">
        <v>42</v>
      </c>
      <c r="N34" s="25">
        <v>88.2</v>
      </c>
      <c r="O34" s="40">
        <v>45.7</v>
      </c>
      <c r="P34" s="25">
        <v>34.4</v>
      </c>
      <c r="Q34" s="25">
        <v>65.400000000000006</v>
      </c>
      <c r="R34" s="25">
        <v>90</v>
      </c>
      <c r="S34" s="26">
        <v>117.1</v>
      </c>
      <c r="T34" s="27">
        <v>34.4</v>
      </c>
      <c r="U34" s="47">
        <v>67</v>
      </c>
    </row>
    <row r="35" spans="1:21" ht="15" x14ac:dyDescent="0.15">
      <c r="A35" s="1">
        <v>35</v>
      </c>
      <c r="B35" s="20">
        <v>35</v>
      </c>
      <c r="C35" s="21" t="s">
        <v>163</v>
      </c>
      <c r="D35" s="22" t="s">
        <v>108</v>
      </c>
      <c r="E35" s="23" t="s">
        <v>175</v>
      </c>
      <c r="F35" s="24" t="s">
        <v>176</v>
      </c>
      <c r="G35" s="25">
        <v>95</v>
      </c>
      <c r="H35" s="25">
        <v>169.2</v>
      </c>
      <c r="I35" s="25">
        <v>155.80000000000001</v>
      </c>
      <c r="J35" s="25">
        <v>164.7</v>
      </c>
      <c r="K35" s="25">
        <v>171.1</v>
      </c>
      <c r="L35" s="40">
        <v>154</v>
      </c>
      <c r="M35" s="25">
        <v>270.5</v>
      </c>
      <c r="N35" s="25">
        <v>238.5</v>
      </c>
      <c r="O35" s="25">
        <v>189.3</v>
      </c>
      <c r="P35" s="25">
        <v>167.8</v>
      </c>
      <c r="Q35" s="25">
        <v>284</v>
      </c>
      <c r="R35" s="25">
        <v>284.5</v>
      </c>
      <c r="S35" s="26">
        <v>284.5</v>
      </c>
      <c r="T35" s="27">
        <v>95</v>
      </c>
      <c r="U35" s="28">
        <v>197.2</v>
      </c>
    </row>
    <row r="36" spans="1:21" x14ac:dyDescent="0.15">
      <c r="A36" s="1">
        <v>39</v>
      </c>
      <c r="B36" s="57"/>
      <c r="C36" s="57"/>
      <c r="D36" s="57"/>
      <c r="E36" s="5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</row>
    <row r="37" spans="1:21" x14ac:dyDescent="0.15">
      <c r="A37" s="1">
        <v>40</v>
      </c>
      <c r="B37" s="57"/>
      <c r="C37" s="57"/>
      <c r="D37" s="57"/>
      <c r="E37" s="59" t="s">
        <v>177</v>
      </c>
      <c r="F37" s="60" t="s">
        <v>178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</row>
    <row r="38" spans="1:21" x14ac:dyDescent="0.15">
      <c r="A38" s="1">
        <v>41</v>
      </c>
      <c r="B38" s="57"/>
      <c r="C38" s="57"/>
      <c r="D38" s="57"/>
      <c r="E38" s="61" t="s">
        <v>179</v>
      </c>
      <c r="F38" s="60" t="s">
        <v>180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62"/>
      <c r="T38" s="57"/>
      <c r="U38" s="57"/>
    </row>
    <row r="39" spans="1:21" x14ac:dyDescent="0.15">
      <c r="A39" s="1">
        <v>42</v>
      </c>
      <c r="B39" s="57"/>
      <c r="C39" s="57"/>
      <c r="D39" s="57"/>
      <c r="E39" s="57" t="s">
        <v>181</v>
      </c>
      <c r="F39" s="60" t="s">
        <v>182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62"/>
      <c r="T39" s="57"/>
      <c r="U39" s="57"/>
    </row>
    <row r="40" spans="1:21" x14ac:dyDescent="0.15">
      <c r="A40" s="1">
        <v>43</v>
      </c>
    </row>
    <row r="41" spans="1:21" x14ac:dyDescent="0.15">
      <c r="A41" s="1">
        <v>44</v>
      </c>
    </row>
  </sheetData>
  <phoneticPr fontId="2"/>
  <pageMargins left="0.75" right="0.75" top="1" bottom="1" header="0.51200000000000001" footer="0.51200000000000001"/>
  <pageSetup paperSize="9" scale="61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SO2</vt:lpstr>
      <vt:lpstr>HNO3</vt:lpstr>
      <vt:lpstr>HCL</vt:lpstr>
      <vt:lpstr>NH3</vt:lpstr>
      <vt:lpstr>Sheet1</vt:lpstr>
      <vt:lpstr>HCL!Print_Area</vt:lpstr>
      <vt:lpstr>'HNO3'!Print_Area</vt:lpstr>
      <vt:lpstr>'NH3'!Print_Area</vt:lpstr>
      <vt:lpstr>'SO2'!Print_Area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ok</cp:lastModifiedBy>
  <dcterms:created xsi:type="dcterms:W3CDTF">2013-03-31T22:09:27Z</dcterms:created>
  <dcterms:modified xsi:type="dcterms:W3CDTF">2013-03-31T22:12:29Z</dcterms:modified>
</cp:coreProperties>
</file>