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601" firstSheet="1" activeTab="1"/>
  </bookViews>
  <sheets>
    <sheet name="XXXXXX" sheetId="1" state="veryHidden" r:id="rId1"/>
    <sheet name="欠測率" sheetId="2" r:id="rId2"/>
    <sheet name="採気量" sheetId="3" r:id="rId3"/>
    <sheet name="SO4" sheetId="4" r:id="rId4"/>
    <sheet name="NO3" sheetId="5" r:id="rId5"/>
    <sheet name="Cl" sheetId="6" r:id="rId6"/>
    <sheet name="NH4" sheetId="7" r:id="rId7"/>
    <sheet name="Na" sheetId="8" r:id="rId8"/>
    <sheet name="K" sheetId="9" r:id="rId9"/>
    <sheet name="Ca" sheetId="10" r:id="rId10"/>
    <sheet name="Mg" sheetId="11" r:id="rId11"/>
    <sheet name="R1" sheetId="12" r:id="rId12"/>
    <sheet name="anicati比較" sheetId="13" r:id="rId13"/>
  </sheets>
  <externalReferences>
    <externalReference r:id="rId16"/>
  </externalReferences>
  <definedNames>
    <definedName name="__123Graph_ANACL" hidden="1">#REF!</definedName>
    <definedName name="__123Graph_XNACL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_xlnm.Print_Area" localSheetId="9">'Ca'!$A$1:$Q$32</definedName>
    <definedName name="_xlnm.Print_Area" localSheetId="5">'Cl'!$A$1:$Q$32</definedName>
    <definedName name="_xlnm.Print_Area" localSheetId="8">'K'!$A$1:$Q$32</definedName>
    <definedName name="_xlnm.Print_Area" localSheetId="10">'Mg'!$A$1:$Q$32</definedName>
    <definedName name="_xlnm.Print_Area" localSheetId="7">'Na'!$A$1:$Q$32</definedName>
    <definedName name="_xlnm.Print_Area" localSheetId="6">'NH4'!$A$1:$Q$32</definedName>
    <definedName name="_xlnm.Print_Area" localSheetId="4">'NO3'!$A$1:$Q$32</definedName>
    <definedName name="_xlnm.Print_Area" localSheetId="3">'SO4'!$A$1:$Q$32</definedName>
    <definedName name="_xlnm.Print_Area" localSheetId="1">'欠測率'!$A$1:$Q$32</definedName>
    <definedName name="_xlnm.Print_Area" localSheetId="2">'採気量'!$A$1:$Q$32</definedName>
  </definedNames>
  <calcPr fullCalcOnLoad="1"/>
</workbook>
</file>

<file path=xl/sharedStrings.xml><?xml version="1.0" encoding="utf-8"?>
<sst xmlns="http://schemas.openxmlformats.org/spreadsheetml/2006/main" count="650" uniqueCount="81">
  <si>
    <t>石井</t>
  </si>
  <si>
    <t>地点名</t>
  </si>
  <si>
    <t>八森</t>
  </si>
  <si>
    <t>札幌白石</t>
  </si>
  <si>
    <t>江東</t>
  </si>
  <si>
    <t>磯子</t>
  </si>
  <si>
    <t>神戸須磨</t>
  </si>
  <si>
    <t>池田</t>
  </si>
  <si>
    <t>鳥取</t>
  </si>
  <si>
    <t>広島安佐南</t>
  </si>
  <si>
    <t>太宰府</t>
  </si>
  <si>
    <t>喜入</t>
  </si>
  <si>
    <t>札幌北</t>
  </si>
  <si>
    <t>盛岡</t>
  </si>
  <si>
    <t>小杉</t>
  </si>
  <si>
    <t>福井</t>
  </si>
  <si>
    <t>豊橋</t>
  </si>
  <si>
    <t>周山</t>
  </si>
  <si>
    <t>奈良</t>
  </si>
  <si>
    <t>松江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</si>
  <si>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</si>
  <si>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</si>
  <si>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</si>
  <si>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</si>
  <si>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</si>
  <si>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</si>
  <si>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</si>
  <si>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</si>
  <si>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</si>
  <si>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</si>
  <si>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</si>
  <si>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</si>
  <si>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最大値</t>
  </si>
  <si>
    <t>最小値</t>
  </si>
  <si>
    <t>年平均値</t>
  </si>
  <si>
    <r>
      <t>単位：　n mol/m</t>
    </r>
    <r>
      <rPr>
        <vertAlign val="superscript"/>
        <sz val="11"/>
        <rFont val="ＭＳ Ｐゴシック"/>
        <family val="3"/>
      </rPr>
      <t>3</t>
    </r>
  </si>
  <si>
    <r>
      <t>単位：　n mol/m</t>
    </r>
    <r>
      <rPr>
        <vertAlign val="superscript"/>
        <sz val="11"/>
        <rFont val="ＭＳ Ｐゴシック"/>
        <family val="3"/>
      </rPr>
      <t>3</t>
    </r>
  </si>
  <si>
    <t>緑</t>
  </si>
  <si>
    <t>倉橋島</t>
  </si>
  <si>
    <t>大分</t>
  </si>
  <si>
    <t>母子里</t>
  </si>
  <si>
    <t>香北</t>
  </si>
  <si>
    <t>ﾋﾟﾝｸ欄はF0でガス漏れあり。</t>
  </si>
  <si>
    <t>年平均値</t>
  </si>
  <si>
    <t>新潟</t>
  </si>
  <si>
    <t>小新</t>
  </si>
  <si>
    <r>
      <t>乾性沈着　SO</t>
    </r>
    <r>
      <rPr>
        <vertAlign val="subscript"/>
        <sz val="16"/>
        <rFont val="ＭＳ Ｐゴシック"/>
        <family val="3"/>
      </rPr>
      <t>4</t>
    </r>
    <r>
      <rPr>
        <vertAlign val="superscript"/>
        <sz val="16"/>
        <rFont val="ＭＳ Ｐゴシック"/>
        <family val="3"/>
      </rPr>
      <t>2-</t>
    </r>
    <r>
      <rPr>
        <sz val="16"/>
        <rFont val="ＭＳ Ｐゴシック"/>
        <family val="3"/>
      </rPr>
      <t>粒子濃度　月・年平均値（平成13年度）</t>
    </r>
  </si>
  <si>
    <r>
      <t>乾性沈着　NO</t>
    </r>
    <r>
      <rPr>
        <vertAlign val="subscript"/>
        <sz val="16"/>
        <rFont val="ＭＳ Ｐゴシック"/>
        <family val="3"/>
      </rPr>
      <t>3</t>
    </r>
    <r>
      <rPr>
        <vertAlign val="superscript"/>
        <sz val="16"/>
        <rFont val="ＭＳ Ｐゴシック"/>
        <family val="3"/>
      </rPr>
      <t>-</t>
    </r>
    <r>
      <rPr>
        <sz val="16"/>
        <rFont val="ＭＳ Ｐゴシック"/>
        <family val="3"/>
      </rPr>
      <t>粒子濃度　月・年平均値（平成13年度）</t>
    </r>
  </si>
  <si>
    <r>
      <t>乾性沈着　Cl</t>
    </r>
    <r>
      <rPr>
        <vertAlign val="superscript"/>
        <sz val="16"/>
        <rFont val="ＭＳ Ｐゴシック"/>
        <family val="3"/>
      </rPr>
      <t>-</t>
    </r>
    <r>
      <rPr>
        <sz val="16"/>
        <rFont val="ＭＳ Ｐゴシック"/>
        <family val="3"/>
      </rPr>
      <t>粒子濃度　月・年平均値（平成13年度）</t>
    </r>
  </si>
  <si>
    <r>
      <t>乾性沈着　NH</t>
    </r>
    <r>
      <rPr>
        <vertAlign val="subscript"/>
        <sz val="16"/>
        <rFont val="ＭＳ Ｐゴシック"/>
        <family val="3"/>
      </rPr>
      <t>4</t>
    </r>
    <r>
      <rPr>
        <vertAlign val="superscript"/>
        <sz val="16"/>
        <rFont val="ＭＳ Ｐゴシック"/>
        <family val="3"/>
      </rPr>
      <t>+</t>
    </r>
    <r>
      <rPr>
        <sz val="16"/>
        <rFont val="ＭＳ Ｐゴシック"/>
        <family val="3"/>
      </rPr>
      <t>粒子濃度　月・年平均値（平成13年度）</t>
    </r>
  </si>
  <si>
    <r>
      <t>乾性沈着　Na</t>
    </r>
    <r>
      <rPr>
        <vertAlign val="superscript"/>
        <sz val="16"/>
        <rFont val="ＭＳ Ｐゴシック"/>
        <family val="3"/>
      </rPr>
      <t>+</t>
    </r>
    <r>
      <rPr>
        <sz val="16"/>
        <rFont val="ＭＳ Ｐゴシック"/>
        <family val="3"/>
      </rPr>
      <t>粒子濃度　月・年平均値（平成13年度）</t>
    </r>
  </si>
  <si>
    <r>
      <t>乾性沈着　K</t>
    </r>
    <r>
      <rPr>
        <vertAlign val="superscript"/>
        <sz val="16"/>
        <rFont val="ＭＳ Ｐゴシック"/>
        <family val="3"/>
      </rPr>
      <t>+</t>
    </r>
    <r>
      <rPr>
        <sz val="16"/>
        <rFont val="ＭＳ Ｐゴシック"/>
        <family val="3"/>
      </rPr>
      <t>粒子濃度　月・年平均値（平成13年度）</t>
    </r>
  </si>
  <si>
    <r>
      <t>乾性沈着　Ca</t>
    </r>
    <r>
      <rPr>
        <vertAlign val="superscript"/>
        <sz val="16"/>
        <rFont val="ＭＳ Ｐゴシック"/>
        <family val="3"/>
      </rPr>
      <t>2+</t>
    </r>
    <r>
      <rPr>
        <sz val="16"/>
        <rFont val="ＭＳ Ｐゴシック"/>
        <family val="3"/>
      </rPr>
      <t>粒子濃度　月・年平均値（平成13年度）</t>
    </r>
  </si>
  <si>
    <r>
      <t>乾性沈着　Mg</t>
    </r>
    <r>
      <rPr>
        <vertAlign val="superscript"/>
        <sz val="16"/>
        <rFont val="ＭＳ Ｐゴシック"/>
        <family val="3"/>
      </rPr>
      <t>2+</t>
    </r>
    <r>
      <rPr>
        <sz val="16"/>
        <rFont val="ＭＳ Ｐゴシック"/>
        <family val="3"/>
      </rPr>
      <t>粒子濃度　月・年平均値（平成13年度）</t>
    </r>
  </si>
  <si>
    <t>前橋</t>
  </si>
  <si>
    <t>札幌白石</t>
  </si>
  <si>
    <t>緑</t>
  </si>
  <si>
    <t>倉橋島</t>
  </si>
  <si>
    <t>石井</t>
  </si>
  <si>
    <t>大分</t>
  </si>
  <si>
    <r>
      <t>単位：　m</t>
    </r>
    <r>
      <rPr>
        <vertAlign val="superscript"/>
        <sz val="11"/>
        <rFont val="ＭＳ Ｐゴシック"/>
        <family val="3"/>
      </rPr>
      <t>3</t>
    </r>
  </si>
  <si>
    <t xml:space="preserve"> </t>
  </si>
  <si>
    <t>--</t>
  </si>
  <si>
    <t>--</t>
  </si>
  <si>
    <t>12月の終了、1月の開始2日遅れ</t>
  </si>
  <si>
    <t>6月は5/28～7/2の5週間採取</t>
  </si>
  <si>
    <t>4月の終了6日前倒し、5月の開始5日前倒し。5月の終了、6月の開始1週間前倒し。2月の終了、3月の開始1日遅れ。</t>
  </si>
  <si>
    <t>4月の終了、5月の開始6日前倒し。7月の終了、8月の開始1日遅れ。9月の終了、10月の開始2日遅れ。11月の終了、12月の開始1週間遅れ。12月の終了、1月の開始13日遅れ。1月の終了、2月の開始1週間遅れ。2月の終了、3月の開始1日遅れ。3月の終了1日遅れ。</t>
  </si>
  <si>
    <t>5月の終了、6月の開始1週間前倒し。</t>
  </si>
  <si>
    <t>8月の終了、9月の開始1週間遅れ。9月の終了、10月の開始8日遅れ。10月の終了、11月の開始1週間遅れ。11月の終了、12月の開始1週間遅れ。12月の終了、1月の開始1日遅れ。1月の終了、2月の開始1週間遅れ。</t>
  </si>
  <si>
    <t>4月の終了、5月の開始6日前倒し。5月の終了、6月の開始1週間前倒し。</t>
  </si>
  <si>
    <t>5月の終了、6月の開始1週間前倒し。6月の終了、7月の開始1日遅れ。3月の終了1週間前倒し。</t>
  </si>
  <si>
    <t>乾性沈着　月採気量　年平均値（平成13年度）</t>
  </si>
  <si>
    <t>--</t>
  </si>
  <si>
    <t>黄色欄は月内に欠測週があり欠測扱い。</t>
  </si>
  <si>
    <t>福岡</t>
  </si>
  <si>
    <t>福岡</t>
  </si>
  <si>
    <t>10月から地点変更</t>
  </si>
  <si>
    <t>10月から地点変更</t>
  </si>
  <si>
    <t>乾性沈着　欠測率（平成13年度）</t>
  </si>
  <si>
    <t>単位：　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</si>
</sst>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"/>
    <numFmt numFmtId="179" formatCode="0_ "/>
  </numFmts>
  <fonts count="20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6"/>
      <name val="ＭＳ Ｐゴシック"/>
      <family val="3"/>
    </font>
    <font>
      <vertAlign val="subscript"/>
      <sz val="16"/>
      <name val="ＭＳ Ｐゴシック"/>
      <family val="3"/>
    </font>
    <font>
      <vertAlign val="superscript"/>
      <sz val="1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ＪＳＰ明朝"/>
      <family val="1"/>
    </font>
    <font>
      <sz val="12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14.25"/>
      <name val="ＭＳ Ｐゴシック"/>
      <family val="3"/>
    </font>
    <font>
      <sz val="14"/>
      <name val="Times New Roman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Alignment="0">
      <protection/>
    </xf>
    <xf numFmtId="177" fontId="4" fillId="0" borderId="0" applyFill="0" applyBorder="0" applyAlignment="0">
      <protection/>
    </xf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176" fontId="12" fillId="0" borderId="21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16" xfId="0" applyNumberFormat="1" applyFont="1" applyBorder="1" applyAlignment="1">
      <alignment horizontal="right"/>
    </xf>
    <xf numFmtId="176" fontId="12" fillId="0" borderId="22" xfId="0" applyNumberFormat="1" applyFont="1" applyBorder="1" applyAlignment="1">
      <alignment horizontal="right"/>
    </xf>
    <xf numFmtId="176" fontId="12" fillId="0" borderId="13" xfId="0" applyNumberFormat="1" applyFont="1" applyBorder="1" applyAlignment="1">
      <alignment horizontal="right"/>
    </xf>
    <xf numFmtId="176" fontId="12" fillId="0" borderId="17" xfId="0" applyNumberFormat="1" applyFont="1" applyBorder="1" applyAlignment="1">
      <alignment horizontal="right"/>
    </xf>
    <xf numFmtId="176" fontId="12" fillId="0" borderId="23" xfId="0" applyNumberFormat="1" applyFont="1" applyBorder="1" applyAlignment="1">
      <alignment horizontal="right"/>
    </xf>
    <xf numFmtId="176" fontId="12" fillId="0" borderId="15" xfId="0" applyNumberFormat="1" applyFont="1" applyBorder="1" applyAlignment="1">
      <alignment horizontal="right"/>
    </xf>
    <xf numFmtId="176" fontId="12" fillId="0" borderId="7" xfId="0" applyNumberFormat="1" applyFont="1" applyBorder="1" applyAlignment="1">
      <alignment horizontal="right"/>
    </xf>
    <xf numFmtId="176" fontId="12" fillId="0" borderId="24" xfId="0" applyNumberFormat="1" applyFont="1" applyBorder="1" applyAlignment="1">
      <alignment horizontal="right"/>
    </xf>
    <xf numFmtId="176" fontId="12" fillId="0" borderId="18" xfId="0" applyNumberFormat="1" applyFont="1" applyBorder="1" applyAlignment="1">
      <alignment horizontal="right"/>
    </xf>
    <xf numFmtId="176" fontId="12" fillId="0" borderId="8" xfId="0" applyNumberFormat="1" applyFont="1" applyBorder="1" applyAlignment="1">
      <alignment horizontal="right"/>
    </xf>
    <xf numFmtId="176" fontId="12" fillId="0" borderId="25" xfId="0" applyNumberFormat="1" applyFont="1" applyBorder="1" applyAlignment="1">
      <alignment horizontal="right"/>
    </xf>
    <xf numFmtId="176" fontId="12" fillId="0" borderId="19" xfId="0" applyNumberFormat="1" applyFont="1" applyBorder="1" applyAlignment="1">
      <alignment horizontal="right"/>
    </xf>
    <xf numFmtId="176" fontId="12" fillId="0" borderId="6" xfId="0" applyNumberFormat="1" applyFont="1" applyBorder="1" applyAlignment="1">
      <alignment horizontal="right"/>
    </xf>
    <xf numFmtId="176" fontId="12" fillId="0" borderId="26" xfId="0" applyNumberFormat="1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6" fontId="12" fillId="0" borderId="2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6" fontId="12" fillId="0" borderId="27" xfId="0" applyNumberFormat="1" applyFont="1" applyFill="1" applyBorder="1" applyAlignment="1">
      <alignment horizontal="right"/>
    </xf>
    <xf numFmtId="176" fontId="12" fillId="0" borderId="21" xfId="0" applyNumberFormat="1" applyFont="1" applyFill="1" applyBorder="1" applyAlignment="1">
      <alignment horizontal="right"/>
    </xf>
    <xf numFmtId="176" fontId="12" fillId="0" borderId="28" xfId="0" applyNumberFormat="1" applyFont="1" applyFill="1" applyBorder="1" applyAlignment="1">
      <alignment horizontal="right"/>
    </xf>
    <xf numFmtId="176" fontId="12" fillId="0" borderId="29" xfId="0" applyNumberFormat="1" applyFont="1" applyFill="1" applyBorder="1" applyAlignment="1">
      <alignment horizontal="right"/>
    </xf>
    <xf numFmtId="176" fontId="12" fillId="0" borderId="24" xfId="0" applyNumberFormat="1" applyFont="1" applyFill="1" applyBorder="1" applyAlignment="1">
      <alignment horizontal="right"/>
    </xf>
    <xf numFmtId="176" fontId="12" fillId="0" borderId="30" xfId="0" applyNumberFormat="1" applyFont="1" applyFill="1" applyBorder="1" applyAlignment="1">
      <alignment horizontal="right"/>
    </xf>
    <xf numFmtId="176" fontId="12" fillId="0" borderId="31" xfId="0" applyNumberFormat="1" applyFont="1" applyFill="1" applyBorder="1" applyAlignment="1">
      <alignment horizontal="right"/>
    </xf>
    <xf numFmtId="176" fontId="12" fillId="0" borderId="22" xfId="0" applyNumberFormat="1" applyFont="1" applyFill="1" applyBorder="1" applyAlignment="1">
      <alignment horizontal="right"/>
    </xf>
    <xf numFmtId="176" fontId="12" fillId="0" borderId="32" xfId="0" applyNumberFormat="1" applyFont="1" applyFill="1" applyBorder="1" applyAlignment="1">
      <alignment horizontal="right"/>
    </xf>
    <xf numFmtId="176" fontId="12" fillId="0" borderId="33" xfId="0" applyNumberFormat="1" applyFont="1" applyFill="1" applyBorder="1" applyAlignment="1">
      <alignment horizontal="right"/>
    </xf>
    <xf numFmtId="176" fontId="12" fillId="0" borderId="23" xfId="0" applyNumberFormat="1" applyFont="1" applyFill="1" applyBorder="1" applyAlignment="1">
      <alignment horizontal="right"/>
    </xf>
    <xf numFmtId="176" fontId="12" fillId="0" borderId="34" xfId="0" applyNumberFormat="1" applyFont="1" applyFill="1" applyBorder="1" applyAlignment="1">
      <alignment horizontal="right"/>
    </xf>
    <xf numFmtId="176" fontId="12" fillId="0" borderId="35" xfId="0" applyNumberFormat="1" applyFont="1" applyFill="1" applyBorder="1" applyAlignment="1">
      <alignment horizontal="right"/>
    </xf>
    <xf numFmtId="176" fontId="12" fillId="0" borderId="25" xfId="0" applyNumberFormat="1" applyFont="1" applyFill="1" applyBorder="1" applyAlignment="1">
      <alignment horizontal="right"/>
    </xf>
    <xf numFmtId="176" fontId="12" fillId="0" borderId="36" xfId="0" applyNumberFormat="1" applyFont="1" applyFill="1" applyBorder="1" applyAlignment="1">
      <alignment horizontal="right"/>
    </xf>
    <xf numFmtId="176" fontId="12" fillId="0" borderId="37" xfId="0" applyNumberFormat="1" applyFont="1" applyFill="1" applyBorder="1" applyAlignment="1">
      <alignment horizontal="right"/>
    </xf>
    <xf numFmtId="176" fontId="12" fillId="0" borderId="26" xfId="0" applyNumberFormat="1" applyFont="1" applyFill="1" applyBorder="1" applyAlignment="1">
      <alignment horizontal="right"/>
    </xf>
    <xf numFmtId="176" fontId="12" fillId="0" borderId="38" xfId="0" applyNumberFormat="1" applyFont="1" applyFill="1" applyBorder="1" applyAlignment="1">
      <alignment horizontal="right"/>
    </xf>
    <xf numFmtId="176" fontId="12" fillId="0" borderId="31" xfId="0" applyNumberFormat="1" applyFont="1" applyFill="1" applyBorder="1" applyAlignment="1">
      <alignment horizontal="right" wrapText="1"/>
    </xf>
    <xf numFmtId="176" fontId="12" fillId="0" borderId="22" xfId="0" applyNumberFormat="1" applyFont="1" applyFill="1" applyBorder="1" applyAlignment="1">
      <alignment horizontal="right" wrapText="1" shrinkToFit="1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3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39" xfId="0" applyBorder="1" applyAlignment="1">
      <alignment horizontal="center"/>
    </xf>
    <xf numFmtId="176" fontId="12" fillId="0" borderId="40" xfId="0" applyNumberFormat="1" applyFont="1" applyFill="1" applyBorder="1" applyAlignment="1">
      <alignment horizontal="right"/>
    </xf>
    <xf numFmtId="176" fontId="12" fillId="0" borderId="41" xfId="0" applyNumberFormat="1" applyFont="1" applyFill="1" applyBorder="1" applyAlignment="1">
      <alignment horizontal="right"/>
    </xf>
    <xf numFmtId="176" fontId="12" fillId="0" borderId="42" xfId="0" applyNumberFormat="1" applyFont="1" applyFill="1" applyBorder="1" applyAlignment="1">
      <alignment horizontal="right"/>
    </xf>
    <xf numFmtId="178" fontId="0" fillId="0" borderId="43" xfId="0" applyNumberFormat="1" applyBorder="1" applyAlignment="1">
      <alignment horizontal="right"/>
    </xf>
    <xf numFmtId="176" fontId="12" fillId="2" borderId="22" xfId="0" applyNumberFormat="1" applyFont="1" applyFill="1" applyBorder="1" applyAlignment="1">
      <alignment horizontal="right"/>
    </xf>
    <xf numFmtId="176" fontId="12" fillId="3" borderId="24" xfId="0" applyNumberFormat="1" applyFont="1" applyFill="1" applyBorder="1" applyAlignment="1">
      <alignment horizontal="right"/>
    </xf>
    <xf numFmtId="176" fontId="12" fillId="2" borderId="24" xfId="0" applyNumberFormat="1" applyFont="1" applyFill="1" applyBorder="1" applyAlignment="1">
      <alignment horizontal="right"/>
    </xf>
    <xf numFmtId="176" fontId="12" fillId="3" borderId="30" xfId="0" applyNumberFormat="1" applyFont="1" applyFill="1" applyBorder="1" applyAlignment="1">
      <alignment horizontal="right"/>
    </xf>
    <xf numFmtId="176" fontId="12" fillId="2" borderId="25" xfId="0" applyNumberFormat="1" applyFont="1" applyFill="1" applyBorder="1" applyAlignment="1">
      <alignment horizontal="right"/>
    </xf>
    <xf numFmtId="176" fontId="12" fillId="2" borderId="36" xfId="0" applyNumberFormat="1" applyFont="1" applyFill="1" applyBorder="1" applyAlignment="1">
      <alignment horizontal="right"/>
    </xf>
    <xf numFmtId="176" fontId="12" fillId="0" borderId="35" xfId="0" applyNumberFormat="1" applyFont="1" applyFill="1" applyBorder="1" applyAlignment="1" quotePrefix="1">
      <alignment horizontal="center"/>
    </xf>
    <xf numFmtId="176" fontId="12" fillId="0" borderId="25" xfId="0" applyNumberFormat="1" applyFont="1" applyFill="1" applyBorder="1" applyAlignment="1" quotePrefix="1">
      <alignment horizontal="center"/>
    </xf>
    <xf numFmtId="179" fontId="12" fillId="0" borderId="27" xfId="0" applyNumberFormat="1" applyFont="1" applyFill="1" applyBorder="1" applyAlignment="1">
      <alignment horizontal="right"/>
    </xf>
    <xf numFmtId="179" fontId="12" fillId="0" borderId="21" xfId="0" applyNumberFormat="1" applyFont="1" applyFill="1" applyBorder="1" applyAlignment="1">
      <alignment horizontal="right"/>
    </xf>
    <xf numFmtId="179" fontId="12" fillId="0" borderId="28" xfId="0" applyNumberFormat="1" applyFont="1" applyFill="1" applyBorder="1" applyAlignment="1">
      <alignment horizontal="right"/>
    </xf>
    <xf numFmtId="179" fontId="12" fillId="0" borderId="24" xfId="0" applyNumberFormat="1" applyFont="1" applyFill="1" applyBorder="1" applyAlignment="1">
      <alignment horizontal="right"/>
    </xf>
    <xf numFmtId="179" fontId="12" fillId="0" borderId="30" xfId="0" applyNumberFormat="1" applyFont="1" applyFill="1" applyBorder="1" applyAlignment="1">
      <alignment horizontal="right"/>
    </xf>
    <xf numFmtId="179" fontId="12" fillId="0" borderId="22" xfId="0" applyNumberFormat="1" applyFont="1" applyFill="1" applyBorder="1" applyAlignment="1">
      <alignment horizontal="right"/>
    </xf>
    <xf numFmtId="179" fontId="12" fillId="0" borderId="32" xfId="0" applyNumberFormat="1" applyFont="1" applyFill="1" applyBorder="1" applyAlignment="1">
      <alignment horizontal="right"/>
    </xf>
    <xf numFmtId="179" fontId="12" fillId="0" borderId="29" xfId="0" applyNumberFormat="1" applyFont="1" applyFill="1" applyBorder="1" applyAlignment="1">
      <alignment horizontal="right"/>
    </xf>
    <xf numFmtId="179" fontId="12" fillId="0" borderId="31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79" fontId="12" fillId="0" borderId="23" xfId="0" applyNumberFormat="1" applyFont="1" applyFill="1" applyBorder="1" applyAlignment="1">
      <alignment horizontal="right"/>
    </xf>
    <xf numFmtId="179" fontId="12" fillId="0" borderId="34" xfId="0" applyNumberFormat="1" applyFont="1" applyFill="1" applyBorder="1" applyAlignment="1">
      <alignment horizontal="right"/>
    </xf>
    <xf numFmtId="179" fontId="12" fillId="0" borderId="40" xfId="0" applyNumberFormat="1" applyFont="1" applyFill="1" applyBorder="1" applyAlignment="1">
      <alignment horizontal="right"/>
    </xf>
    <xf numFmtId="179" fontId="12" fillId="0" borderId="41" xfId="0" applyNumberFormat="1" applyFont="1" applyFill="1" applyBorder="1" applyAlignment="1">
      <alignment horizontal="right"/>
    </xf>
    <xf numFmtId="179" fontId="12" fillId="0" borderId="42" xfId="0" applyNumberFormat="1" applyFont="1" applyFill="1" applyBorder="1" applyAlignment="1">
      <alignment horizontal="right"/>
    </xf>
    <xf numFmtId="179" fontId="12" fillId="0" borderId="35" xfId="0" applyNumberFormat="1" applyFont="1" applyFill="1" applyBorder="1" applyAlignment="1">
      <alignment horizontal="right"/>
    </xf>
    <xf numFmtId="179" fontId="12" fillId="0" borderId="25" xfId="0" applyNumberFormat="1" applyFont="1" applyFill="1" applyBorder="1" applyAlignment="1">
      <alignment horizontal="right"/>
    </xf>
    <xf numFmtId="179" fontId="12" fillId="0" borderId="36" xfId="0" applyNumberFormat="1" applyFont="1" applyFill="1" applyBorder="1" applyAlignment="1">
      <alignment horizontal="right"/>
    </xf>
    <xf numFmtId="179" fontId="12" fillId="0" borderId="37" xfId="0" applyNumberFormat="1" applyFont="1" applyFill="1" applyBorder="1" applyAlignment="1">
      <alignment horizontal="right"/>
    </xf>
    <xf numFmtId="179" fontId="12" fillId="0" borderId="26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179" fontId="12" fillId="3" borderId="24" xfId="0" applyNumberFormat="1" applyFont="1" applyFill="1" applyBorder="1" applyAlignment="1">
      <alignment horizontal="right"/>
    </xf>
    <xf numFmtId="179" fontId="12" fillId="3" borderId="30" xfId="0" applyNumberFormat="1" applyFont="1" applyFill="1" applyBorder="1" applyAlignment="1">
      <alignment horizontal="right"/>
    </xf>
    <xf numFmtId="179" fontId="12" fillId="0" borderId="31" xfId="0" applyNumberFormat="1" applyFont="1" applyFill="1" applyBorder="1" applyAlignment="1">
      <alignment horizontal="right" wrapText="1"/>
    </xf>
    <xf numFmtId="179" fontId="12" fillId="0" borderId="22" xfId="0" applyNumberFormat="1" applyFont="1" applyFill="1" applyBorder="1" applyAlignment="1">
      <alignment horizontal="right" wrapText="1" shrinkToFit="1"/>
    </xf>
    <xf numFmtId="0" fontId="19" fillId="0" borderId="0" xfId="0" applyFont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</cellXfs>
  <cellStyles count="12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F0ろ紙のｲｵﾝﾊﾞﾗﾝｽの頻度分布（但し、H+を除く）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'[1]Sheet1'!$E$34:$E$60</c:f>
              <c:strCache>
                <c:ptCount val="27"/>
                <c:pt idx="0">
                  <c:v>-0.55～-0.5</c:v>
                </c:pt>
                <c:pt idx="1">
                  <c:v>-0.5～-0.45</c:v>
                </c:pt>
                <c:pt idx="2">
                  <c:v>-0.45～-0.4</c:v>
                </c:pt>
                <c:pt idx="3">
                  <c:v>-0.4～-0.35</c:v>
                </c:pt>
                <c:pt idx="4">
                  <c:v>-0.35～-0.3</c:v>
                </c:pt>
                <c:pt idx="5">
                  <c:v>-0.3～-0.25</c:v>
                </c:pt>
                <c:pt idx="6">
                  <c:v>-0.25～-0.2</c:v>
                </c:pt>
                <c:pt idx="7">
                  <c:v>-0.2～-0.15</c:v>
                </c:pt>
                <c:pt idx="8">
                  <c:v>-0.15～-0.1</c:v>
                </c:pt>
                <c:pt idx="9">
                  <c:v>-0.1～-0.05</c:v>
                </c:pt>
                <c:pt idx="10">
                  <c:v>-0.05～0</c:v>
                </c:pt>
                <c:pt idx="11">
                  <c:v>0～0.05</c:v>
                </c:pt>
                <c:pt idx="12">
                  <c:v>0.05～0.1</c:v>
                </c:pt>
                <c:pt idx="13">
                  <c:v>0.1～0.15</c:v>
                </c:pt>
                <c:pt idx="14">
                  <c:v>0.15～0.2</c:v>
                </c:pt>
                <c:pt idx="15">
                  <c:v>0.2～0.25</c:v>
                </c:pt>
                <c:pt idx="16">
                  <c:v>0.25～0.3</c:v>
                </c:pt>
                <c:pt idx="17">
                  <c:v>0.3～0.35</c:v>
                </c:pt>
                <c:pt idx="18">
                  <c:v>0.35～0.4</c:v>
                </c:pt>
                <c:pt idx="19">
                  <c:v>0.4～0.45</c:v>
                </c:pt>
                <c:pt idx="20">
                  <c:v>0.45～0.5</c:v>
                </c:pt>
                <c:pt idx="21">
                  <c:v>0.5～0.55</c:v>
                </c:pt>
                <c:pt idx="22">
                  <c:v>0.55～0.6</c:v>
                </c:pt>
                <c:pt idx="23">
                  <c:v>0.6～0.65</c:v>
                </c:pt>
                <c:pt idx="24">
                  <c:v>0.65～0.7</c:v>
                </c:pt>
                <c:pt idx="25">
                  <c:v>0.7～0.75</c:v>
                </c:pt>
                <c:pt idx="26">
                  <c:v>0.75～0.8</c:v>
                </c:pt>
              </c:strCache>
            </c:strRef>
          </c:cat>
          <c:val>
            <c:numRef>
              <c:f>'[1]Sheet1'!$F$34:$F$60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18</c:v>
                </c:pt>
                <c:pt idx="10">
                  <c:v>52</c:v>
                </c:pt>
                <c:pt idx="11">
                  <c:v>121</c:v>
                </c:pt>
                <c:pt idx="12">
                  <c:v>43</c:v>
                </c:pt>
                <c:pt idx="13">
                  <c:v>23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</c:numCache>
            </c:numRef>
          </c:val>
        </c:ser>
        <c:gapWidth val="0"/>
        <c:axId val="25225193"/>
        <c:axId val="25700146"/>
      </c:barChart>
      <c:lineChart>
        <c:grouping val="standard"/>
        <c:varyColors val="0"/>
        <c:axId val="29974723"/>
        <c:axId val="1337052"/>
      </c:lineChart>
      <c:catAx>
        <c:axId val="2522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R1=(C-A)/(C+A)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サンプル数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25193"/>
        <c:crossesAt val="1"/>
        <c:crossBetween val="between"/>
        <c:dispUnits/>
      </c:valAx>
      <c:catAx>
        <c:axId val="29974723"/>
        <c:scaling>
          <c:orientation val="minMax"/>
        </c:scaling>
        <c:axPos val="b"/>
        <c:delete val="1"/>
        <c:majorTickMark val="in"/>
        <c:minorTickMark val="none"/>
        <c:tickLblPos val="nextTo"/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7472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各地点各月F0(cation当量合計-anion当量合計）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0945"/>
          <c:w val="0.537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'[1]揃っている月のみ'!$AC$2:$AC$325</c:f>
              <c:numCache>
                <c:ptCount val="324"/>
                <c:pt idx="0">
                  <c:v>3.7134183129431557</c:v>
                </c:pt>
                <c:pt idx="1">
                  <c:v>4.282035128827623</c:v>
                </c:pt>
                <c:pt idx="2">
                  <c:v>4.924433895045977</c:v>
                </c:pt>
                <c:pt idx="3">
                  <c:v>5.882204528698063</c:v>
                </c:pt>
                <c:pt idx="4">
                  <c:v>3.7478564581389353</c:v>
                </c:pt>
                <c:pt idx="5">
                  <c:v>3.897728654777013</c:v>
                </c:pt>
                <c:pt idx="6">
                  <c:v>5.825760937704633</c:v>
                </c:pt>
                <c:pt idx="7">
                  <c:v>6.2301628369071045</c:v>
                </c:pt>
                <c:pt idx="8">
                  <c:v>7.0020473116974955</c:v>
                </c:pt>
                <c:pt idx="9">
                  <c:v>6.118533908087073</c:v>
                </c:pt>
                <c:pt idx="10">
                  <c:v>6.492414463267744</c:v>
                </c:pt>
                <c:pt idx="11">
                  <c:v>7.906721943314345</c:v>
                </c:pt>
                <c:pt idx="12">
                  <c:v>7.347709936866142</c:v>
                </c:pt>
                <c:pt idx="13">
                  <c:v>6.711865274000666</c:v>
                </c:pt>
                <c:pt idx="14">
                  <c:v>7.526266198859489</c:v>
                </c:pt>
                <c:pt idx="15">
                  <c:v>7.123932400100119</c:v>
                </c:pt>
                <c:pt idx="16">
                  <c:v>5.8312365417623315</c:v>
                </c:pt>
                <c:pt idx="17">
                  <c:v>5.002815900201715</c:v>
                </c:pt>
                <c:pt idx="18">
                  <c:v>6.45239633644331</c:v>
                </c:pt>
                <c:pt idx="19">
                  <c:v>7.620370765335192</c:v>
                </c:pt>
                <c:pt idx="20">
                  <c:v>6.668089089116904</c:v>
                </c:pt>
                <c:pt idx="21">
                  <c:v>6.736549392981788</c:v>
                </c:pt>
                <c:pt idx="22">
                  <c:v>8.679604026495742</c:v>
                </c:pt>
                <c:pt idx="23">
                  <c:v>12.433059912215109</c:v>
                </c:pt>
                <c:pt idx="24">
                  <c:v>5.4637598837045855</c:v>
                </c:pt>
                <c:pt idx="25">
                  <c:v>6.242200634153934</c:v>
                </c:pt>
                <c:pt idx="26">
                  <c:v>9.381637390058687</c:v>
                </c:pt>
                <c:pt idx="27">
                  <c:v>8.838562233234759</c:v>
                </c:pt>
                <c:pt idx="28">
                  <c:v>5.528763717147722</c:v>
                </c:pt>
                <c:pt idx="29">
                  <c:v>4.817820908245316</c:v>
                </c:pt>
                <c:pt idx="30">
                  <c:v>3.9648141415902316</c:v>
                </c:pt>
                <c:pt idx="31">
                  <c:v>5.48896571523104</c:v>
                </c:pt>
                <c:pt idx="32">
                  <c:v>5.779400756893406</c:v>
                </c:pt>
                <c:pt idx="33">
                  <c:v>6.76398215017853</c:v>
                </c:pt>
                <c:pt idx="34">
                  <c:v>5.341500634130312</c:v>
                </c:pt>
                <c:pt idx="35">
                  <c:v>8.1324490469384</c:v>
                </c:pt>
                <c:pt idx="38">
                  <c:v>6.5175132</c:v>
                </c:pt>
                <c:pt idx="40">
                  <c:v>2.7839679999999998</c:v>
                </c:pt>
                <c:pt idx="43">
                  <c:v>4.2128544</c:v>
                </c:pt>
                <c:pt idx="46">
                  <c:v>4.3509025</c:v>
                </c:pt>
                <c:pt idx="48">
                  <c:v>31.03450744297643</c:v>
                </c:pt>
                <c:pt idx="49">
                  <c:v>13.57359260374926</c:v>
                </c:pt>
                <c:pt idx="50">
                  <c:v>22.17164118816008</c:v>
                </c:pt>
                <c:pt idx="51">
                  <c:v>11.35601886097743</c:v>
                </c:pt>
                <c:pt idx="52">
                  <c:v>8.790375647003643</c:v>
                </c:pt>
                <c:pt idx="53">
                  <c:v>14.033409090846947</c:v>
                </c:pt>
                <c:pt idx="54">
                  <c:v>11.027077346891389</c:v>
                </c:pt>
                <c:pt idx="55">
                  <c:v>13.738936697813722</c:v>
                </c:pt>
                <c:pt idx="56">
                  <c:v>13.935694330165287</c:v>
                </c:pt>
                <c:pt idx="57">
                  <c:v>14.900490125199477</c:v>
                </c:pt>
                <c:pt idx="58">
                  <c:v>13.779113230287338</c:v>
                </c:pt>
                <c:pt idx="59">
                  <c:v>21.157880429572153</c:v>
                </c:pt>
                <c:pt idx="60">
                  <c:v>14.517255480000001</c:v>
                </c:pt>
                <c:pt idx="61">
                  <c:v>7.8004731</c:v>
                </c:pt>
                <c:pt idx="62">
                  <c:v>8.38047416</c:v>
                </c:pt>
                <c:pt idx="63">
                  <c:v>6.7288204</c:v>
                </c:pt>
                <c:pt idx="64">
                  <c:v>3.3764036600000003</c:v>
                </c:pt>
                <c:pt idx="65">
                  <c:v>8.617484959999999</c:v>
                </c:pt>
                <c:pt idx="66">
                  <c:v>5.59320587</c:v>
                </c:pt>
                <c:pt idx="67">
                  <c:v>7.18511256</c:v>
                </c:pt>
                <c:pt idx="68">
                  <c:v>10.78200094</c:v>
                </c:pt>
                <c:pt idx="69">
                  <c:v>12.40586949</c:v>
                </c:pt>
                <c:pt idx="70">
                  <c:v>11.041129190000001</c:v>
                </c:pt>
                <c:pt idx="71">
                  <c:v>15.753870999999997</c:v>
                </c:pt>
                <c:pt idx="72">
                  <c:v>38.161357804473894</c:v>
                </c:pt>
                <c:pt idx="73">
                  <c:v>26.24105</c:v>
                </c:pt>
                <c:pt idx="74">
                  <c:v>39.47377</c:v>
                </c:pt>
                <c:pt idx="75">
                  <c:v>30.774949999999997</c:v>
                </c:pt>
                <c:pt idx="76">
                  <c:v>22.98227</c:v>
                </c:pt>
                <c:pt idx="77">
                  <c:v>21.70937</c:v>
                </c:pt>
                <c:pt idx="78">
                  <c:v>24.369880000000002</c:v>
                </c:pt>
                <c:pt idx="79">
                  <c:v>30.052330000000005</c:v>
                </c:pt>
                <c:pt idx="80">
                  <c:v>34.01636</c:v>
                </c:pt>
                <c:pt idx="81">
                  <c:v>28.406670000000002</c:v>
                </c:pt>
                <c:pt idx="82">
                  <c:v>28.7681</c:v>
                </c:pt>
                <c:pt idx="83">
                  <c:v>38.33934</c:v>
                </c:pt>
                <c:pt idx="84">
                  <c:v>12.123382200000002</c:v>
                </c:pt>
                <c:pt idx="85">
                  <c:v>11.990267399999999</c:v>
                </c:pt>
                <c:pt idx="86">
                  <c:v>11.463244499999998</c:v>
                </c:pt>
                <c:pt idx="87">
                  <c:v>11.4078603</c:v>
                </c:pt>
                <c:pt idx="88">
                  <c:v>6.5460685000000005</c:v>
                </c:pt>
                <c:pt idx="89">
                  <c:v>9.5744496</c:v>
                </c:pt>
                <c:pt idx="90">
                  <c:v>12.530372400000001</c:v>
                </c:pt>
                <c:pt idx="91">
                  <c:v>11.656117199999999</c:v>
                </c:pt>
                <c:pt idx="92">
                  <c:v>12.4562592</c:v>
                </c:pt>
                <c:pt idx="93">
                  <c:v>10.6517392</c:v>
                </c:pt>
                <c:pt idx="94">
                  <c:v>15.637836199999999</c:v>
                </c:pt>
                <c:pt idx="95">
                  <c:v>16.4508603</c:v>
                </c:pt>
                <c:pt idx="96">
                  <c:v>2.448510068</c:v>
                </c:pt>
                <c:pt idx="97">
                  <c:v>2.184543312</c:v>
                </c:pt>
                <c:pt idx="98">
                  <c:v>5.262280872</c:v>
                </c:pt>
                <c:pt idx="99">
                  <c:v>1.6461858059999999</c:v>
                </c:pt>
                <c:pt idx="100">
                  <c:v>0.18146299600000002</c:v>
                </c:pt>
                <c:pt idx="101">
                  <c:v>2.8215457900000005</c:v>
                </c:pt>
                <c:pt idx="102">
                  <c:v>1.903883388</c:v>
                </c:pt>
                <c:pt idx="103">
                  <c:v>0.886548997</c:v>
                </c:pt>
                <c:pt idx="104">
                  <c:v>0.023771002</c:v>
                </c:pt>
                <c:pt idx="105">
                  <c:v>0.90241324</c:v>
                </c:pt>
                <c:pt idx="106">
                  <c:v>0.25623491600000003</c:v>
                </c:pt>
                <c:pt idx="107">
                  <c:v>0.5316961309999999</c:v>
                </c:pt>
                <c:pt idx="108">
                  <c:v>8.447336559</c:v>
                </c:pt>
                <c:pt idx="109">
                  <c:v>7.47135123</c:v>
                </c:pt>
                <c:pt idx="110">
                  <c:v>7.310106809999999</c:v>
                </c:pt>
                <c:pt idx="111">
                  <c:v>6.648626625000001</c:v>
                </c:pt>
                <c:pt idx="112">
                  <c:v>5.591479732999999</c:v>
                </c:pt>
                <c:pt idx="113">
                  <c:v>6.575657774</c:v>
                </c:pt>
                <c:pt idx="114">
                  <c:v>4.8350862</c:v>
                </c:pt>
                <c:pt idx="115">
                  <c:v>5.879621568</c:v>
                </c:pt>
                <c:pt idx="116">
                  <c:v>5.6472921629999995</c:v>
                </c:pt>
                <c:pt idx="117">
                  <c:v>8.507147517</c:v>
                </c:pt>
                <c:pt idx="118">
                  <c:v>5.880153774600001</c:v>
                </c:pt>
                <c:pt idx="119">
                  <c:v>15.5410471</c:v>
                </c:pt>
                <c:pt idx="120">
                  <c:v>24.724</c:v>
                </c:pt>
                <c:pt idx="121">
                  <c:v>20.046</c:v>
                </c:pt>
                <c:pt idx="122">
                  <c:v>18.486</c:v>
                </c:pt>
                <c:pt idx="123">
                  <c:v>6.746</c:v>
                </c:pt>
                <c:pt idx="124">
                  <c:v>5.828</c:v>
                </c:pt>
                <c:pt idx="125">
                  <c:v>8.046000000000001</c:v>
                </c:pt>
                <c:pt idx="126">
                  <c:v>6.220000000000001</c:v>
                </c:pt>
                <c:pt idx="127">
                  <c:v>9.104</c:v>
                </c:pt>
                <c:pt idx="128">
                  <c:v>10.242</c:v>
                </c:pt>
                <c:pt idx="129">
                  <c:v>9.276</c:v>
                </c:pt>
                <c:pt idx="130">
                  <c:v>7.428000000000001</c:v>
                </c:pt>
                <c:pt idx="131">
                  <c:v>8.876000000000001</c:v>
                </c:pt>
                <c:pt idx="132">
                  <c:v>7.88378390037502</c:v>
                </c:pt>
                <c:pt idx="133">
                  <c:v>7.908232042780419</c:v>
                </c:pt>
                <c:pt idx="134">
                  <c:v>10.281592391408298</c:v>
                </c:pt>
                <c:pt idx="135">
                  <c:v>7.421597274189293</c:v>
                </c:pt>
                <c:pt idx="136">
                  <c:v>5.708868885106991</c:v>
                </c:pt>
                <c:pt idx="137">
                  <c:v>7.149569411622333</c:v>
                </c:pt>
                <c:pt idx="138">
                  <c:v>6.810003182272755</c:v>
                </c:pt>
                <c:pt idx="139">
                  <c:v>8.1764095874534</c:v>
                </c:pt>
                <c:pt idx="140">
                  <c:v>7.361391680279758</c:v>
                </c:pt>
                <c:pt idx="141">
                  <c:v>7.117801060564788</c:v>
                </c:pt>
                <c:pt idx="142">
                  <c:v>6.031517509237432</c:v>
                </c:pt>
                <c:pt idx="143">
                  <c:v>9.924520384296857</c:v>
                </c:pt>
                <c:pt idx="144">
                  <c:v>4.68578</c:v>
                </c:pt>
                <c:pt idx="145">
                  <c:v>4.70547</c:v>
                </c:pt>
                <c:pt idx="146">
                  <c:v>2.1576400000000002</c:v>
                </c:pt>
                <c:pt idx="147">
                  <c:v>1.38897</c:v>
                </c:pt>
                <c:pt idx="148">
                  <c:v>2.623</c:v>
                </c:pt>
                <c:pt idx="149">
                  <c:v>3.9234999999999993</c:v>
                </c:pt>
                <c:pt idx="150">
                  <c:v>5.46804</c:v>
                </c:pt>
                <c:pt idx="151">
                  <c:v>1.06296</c:v>
                </c:pt>
                <c:pt idx="152">
                  <c:v>1.12658</c:v>
                </c:pt>
                <c:pt idx="153">
                  <c:v>2.99052</c:v>
                </c:pt>
                <c:pt idx="154">
                  <c:v>3.74334</c:v>
                </c:pt>
                <c:pt idx="155">
                  <c:v>5.63958</c:v>
                </c:pt>
                <c:pt idx="156">
                  <c:v>10.388399999999997</c:v>
                </c:pt>
                <c:pt idx="157">
                  <c:v>7.369799999999998</c:v>
                </c:pt>
                <c:pt idx="158">
                  <c:v>9.213000000000001</c:v>
                </c:pt>
                <c:pt idx="159">
                  <c:v>10.374399999999998</c:v>
                </c:pt>
                <c:pt idx="160">
                  <c:v>7.058199999999999</c:v>
                </c:pt>
                <c:pt idx="161">
                  <c:v>8.507000000000001</c:v>
                </c:pt>
                <c:pt idx="162">
                  <c:v>7.946199999999999</c:v>
                </c:pt>
                <c:pt idx="163">
                  <c:v>8.130600000000001</c:v>
                </c:pt>
                <c:pt idx="164">
                  <c:v>8.5946</c:v>
                </c:pt>
                <c:pt idx="165">
                  <c:v>5.609600000000001</c:v>
                </c:pt>
                <c:pt idx="166">
                  <c:v>6.553800000000002</c:v>
                </c:pt>
                <c:pt idx="167">
                  <c:v>11.239</c:v>
                </c:pt>
                <c:pt idx="168">
                  <c:v>3.6707517450420415</c:v>
                </c:pt>
                <c:pt idx="169">
                  <c:v>6.894447765450497</c:v>
                </c:pt>
                <c:pt idx="170">
                  <c:v>6.0797968034201855</c:v>
                </c:pt>
                <c:pt idx="171">
                  <c:v>7.659205927173347</c:v>
                </c:pt>
                <c:pt idx="172">
                  <c:v>3.6020467248332078</c:v>
                </c:pt>
                <c:pt idx="173">
                  <c:v>2.909076734569956</c:v>
                </c:pt>
                <c:pt idx="174">
                  <c:v>3.7314485565581004</c:v>
                </c:pt>
                <c:pt idx="175">
                  <c:v>2.1558610859048435</c:v>
                </c:pt>
                <c:pt idx="176">
                  <c:v>5.301043849596561</c:v>
                </c:pt>
                <c:pt idx="177">
                  <c:v>4.194389776594353</c:v>
                </c:pt>
                <c:pt idx="178">
                  <c:v>3.083610097460145</c:v>
                </c:pt>
                <c:pt idx="180">
                  <c:v>6.432903028341306</c:v>
                </c:pt>
                <c:pt idx="181">
                  <c:v>5.914513890706148</c:v>
                </c:pt>
                <c:pt idx="182">
                  <c:v>7.559038478493706</c:v>
                </c:pt>
                <c:pt idx="183">
                  <c:v>7.269123516170741</c:v>
                </c:pt>
                <c:pt idx="184">
                  <c:v>5.707592068367409</c:v>
                </c:pt>
                <c:pt idx="185">
                  <c:v>6.941966751891922</c:v>
                </c:pt>
                <c:pt idx="186">
                  <c:v>6.2570685977699645</c:v>
                </c:pt>
                <c:pt idx="187">
                  <c:v>6.67845991632268</c:v>
                </c:pt>
                <c:pt idx="188">
                  <c:v>9.314716149176743</c:v>
                </c:pt>
                <c:pt idx="189">
                  <c:v>7.7795937051908695</c:v>
                </c:pt>
                <c:pt idx="190">
                  <c:v>7.908279220640561</c:v>
                </c:pt>
                <c:pt idx="191">
                  <c:v>11.963421791462594</c:v>
                </c:pt>
                <c:pt idx="192">
                  <c:v>12.073828123941132</c:v>
                </c:pt>
                <c:pt idx="193">
                  <c:v>13.071038561331417</c:v>
                </c:pt>
                <c:pt idx="194">
                  <c:v>12.686357675808772</c:v>
                </c:pt>
                <c:pt idx="195">
                  <c:v>13.814761339617753</c:v>
                </c:pt>
                <c:pt idx="196">
                  <c:v>11.130651324636409</c:v>
                </c:pt>
                <c:pt idx="197">
                  <c:v>7.77134642321772</c:v>
                </c:pt>
                <c:pt idx="198">
                  <c:v>10.288679907085456</c:v>
                </c:pt>
                <c:pt idx="199">
                  <c:v>11.854041810676943</c:v>
                </c:pt>
                <c:pt idx="200">
                  <c:v>9.376225881520552</c:v>
                </c:pt>
                <c:pt idx="201">
                  <c:v>6.592820553604401</c:v>
                </c:pt>
                <c:pt idx="202">
                  <c:v>7.266999618151434</c:v>
                </c:pt>
                <c:pt idx="203">
                  <c:v>10.518462197093253</c:v>
                </c:pt>
                <c:pt idx="204">
                  <c:v>1.8516060514440968</c:v>
                </c:pt>
                <c:pt idx="205">
                  <c:v>5.856514790777363</c:v>
                </c:pt>
                <c:pt idx="206">
                  <c:v>3.3026381841067756</c:v>
                </c:pt>
                <c:pt idx="207">
                  <c:v>5.79304833289526</c:v>
                </c:pt>
                <c:pt idx="208">
                  <c:v>2.7435047142141773</c:v>
                </c:pt>
                <c:pt idx="209">
                  <c:v>2.733618312508519</c:v>
                </c:pt>
                <c:pt idx="210">
                  <c:v>2.886045350843186</c:v>
                </c:pt>
                <c:pt idx="211">
                  <c:v>0.4111719380941314</c:v>
                </c:pt>
                <c:pt idx="212">
                  <c:v>6.460623519841636</c:v>
                </c:pt>
                <c:pt idx="213">
                  <c:v>4.879468686450413</c:v>
                </c:pt>
                <c:pt idx="214">
                  <c:v>5.666969523994037</c:v>
                </c:pt>
                <c:pt idx="215">
                  <c:v>5.397257168779047</c:v>
                </c:pt>
                <c:pt idx="216">
                  <c:v>15.5523287588809</c:v>
                </c:pt>
                <c:pt idx="217">
                  <c:v>12.159205147537094</c:v>
                </c:pt>
                <c:pt idx="218">
                  <c:v>10.964294158647416</c:v>
                </c:pt>
                <c:pt idx="219">
                  <c:v>8.632934787948855</c:v>
                </c:pt>
                <c:pt idx="220">
                  <c:v>7.960751747388066</c:v>
                </c:pt>
                <c:pt idx="221">
                  <c:v>8.844376578647683</c:v>
                </c:pt>
                <c:pt idx="222">
                  <c:v>7.973429931945716</c:v>
                </c:pt>
                <c:pt idx="223">
                  <c:v>8.594495886132348</c:v>
                </c:pt>
                <c:pt idx="224">
                  <c:v>10.504633727185194</c:v>
                </c:pt>
                <c:pt idx="225">
                  <c:v>14.810758709559597</c:v>
                </c:pt>
                <c:pt idx="226">
                  <c:v>10.025918535882102</c:v>
                </c:pt>
                <c:pt idx="227">
                  <c:v>19.697018118352013</c:v>
                </c:pt>
                <c:pt idx="228">
                  <c:v>0.31967670011148275</c:v>
                </c:pt>
                <c:pt idx="229">
                  <c:v>0.30914529914529915</c:v>
                </c:pt>
                <c:pt idx="230">
                  <c:v>0.4703604607952435</c:v>
                </c:pt>
                <c:pt idx="231">
                  <c:v>3.6130657748049058</c:v>
                </c:pt>
                <c:pt idx="232">
                  <c:v>3.5647417316982537</c:v>
                </c:pt>
                <c:pt idx="233">
                  <c:v>0.5422779635823114</c:v>
                </c:pt>
                <c:pt idx="234">
                  <c:v>0.7596283909327388</c:v>
                </c:pt>
                <c:pt idx="235">
                  <c:v>1.36455221107395</c:v>
                </c:pt>
                <c:pt idx="236">
                  <c:v>0.8784986993682646</c:v>
                </c:pt>
                <c:pt idx="237">
                  <c:v>0.0396135265700483</c:v>
                </c:pt>
                <c:pt idx="238">
                  <c:v>0.7070977331846896</c:v>
                </c:pt>
                <c:pt idx="239">
                  <c:v>0.7237643998513562</c:v>
                </c:pt>
                <c:pt idx="240">
                  <c:v>18.27398000060735</c:v>
                </c:pt>
                <c:pt idx="241">
                  <c:v>18.69532842136424</c:v>
                </c:pt>
                <c:pt idx="242">
                  <c:v>6.865077431164246</c:v>
                </c:pt>
                <c:pt idx="243">
                  <c:v>11.281309088295014</c:v>
                </c:pt>
                <c:pt idx="244">
                  <c:v>8.6545912335494</c:v>
                </c:pt>
                <c:pt idx="245">
                  <c:v>6.397092024440061</c:v>
                </c:pt>
                <c:pt idx="246">
                  <c:v>6.172713048059908</c:v>
                </c:pt>
                <c:pt idx="247">
                  <c:v>2.859283048320485</c:v>
                </c:pt>
                <c:pt idx="248">
                  <c:v>4.134898363800545</c:v>
                </c:pt>
                <c:pt idx="249">
                  <c:v>10.294251523625734</c:v>
                </c:pt>
                <c:pt idx="250">
                  <c:v>9.206159694489823</c:v>
                </c:pt>
                <c:pt idx="251">
                  <c:v>33.22969384066506</c:v>
                </c:pt>
                <c:pt idx="252">
                  <c:v>3.909237159</c:v>
                </c:pt>
                <c:pt idx="253">
                  <c:v>2.943242427273078</c:v>
                </c:pt>
                <c:pt idx="254">
                  <c:v>5.515904964967171</c:v>
                </c:pt>
                <c:pt idx="255">
                  <c:v>4.5570603403549965</c:v>
                </c:pt>
                <c:pt idx="256">
                  <c:v>4.355489163437397</c:v>
                </c:pt>
                <c:pt idx="257">
                  <c:v>4.434531055984773</c:v>
                </c:pt>
                <c:pt idx="258">
                  <c:v>5.124787804822612</c:v>
                </c:pt>
                <c:pt idx="259">
                  <c:v>3.7386734645821758</c:v>
                </c:pt>
                <c:pt idx="260">
                  <c:v>2.984921266035236</c:v>
                </c:pt>
                <c:pt idx="261">
                  <c:v>2.4418447305430906</c:v>
                </c:pt>
                <c:pt idx="263">
                  <c:v>6.086335971972158</c:v>
                </c:pt>
                <c:pt idx="264">
                  <c:v>1.4640499999999999</c:v>
                </c:pt>
                <c:pt idx="265">
                  <c:v>4.33788</c:v>
                </c:pt>
                <c:pt idx="266">
                  <c:v>1.6494300000000002</c:v>
                </c:pt>
                <c:pt idx="267">
                  <c:v>1.337164</c:v>
                </c:pt>
                <c:pt idx="268">
                  <c:v>1.3899820000000003</c:v>
                </c:pt>
                <c:pt idx="269">
                  <c:v>1.960488</c:v>
                </c:pt>
                <c:pt idx="270">
                  <c:v>2.418</c:v>
                </c:pt>
                <c:pt idx="271">
                  <c:v>2.01576</c:v>
                </c:pt>
                <c:pt idx="272">
                  <c:v>2.654808</c:v>
                </c:pt>
                <c:pt idx="273">
                  <c:v>2.4219</c:v>
                </c:pt>
                <c:pt idx="274">
                  <c:v>1.766464</c:v>
                </c:pt>
                <c:pt idx="275">
                  <c:v>3.374019</c:v>
                </c:pt>
                <c:pt idx="276">
                  <c:v>30.491624800000004</c:v>
                </c:pt>
                <c:pt idx="277">
                  <c:v>28.77408</c:v>
                </c:pt>
                <c:pt idx="278">
                  <c:v>18.752484300000003</c:v>
                </c:pt>
                <c:pt idx="279">
                  <c:v>15.744822800000001</c:v>
                </c:pt>
                <c:pt idx="280">
                  <c:v>15.7932132</c:v>
                </c:pt>
                <c:pt idx="281">
                  <c:v>12.1523148</c:v>
                </c:pt>
                <c:pt idx="282">
                  <c:v>15.9265566</c:v>
                </c:pt>
                <c:pt idx="283">
                  <c:v>26.424059</c:v>
                </c:pt>
                <c:pt idx="284">
                  <c:v>37.6609521</c:v>
                </c:pt>
                <c:pt idx="285">
                  <c:v>23.878289000000002</c:v>
                </c:pt>
                <c:pt idx="286">
                  <c:v>27.804399999999998</c:v>
                </c:pt>
                <c:pt idx="287">
                  <c:v>53.1799925</c:v>
                </c:pt>
                <c:pt idx="288">
                  <c:v>0.7017293687284972</c:v>
                </c:pt>
                <c:pt idx="289">
                  <c:v>0.13552590843996876</c:v>
                </c:pt>
                <c:pt idx="290">
                  <c:v>0.11659652741378311</c:v>
                </c:pt>
                <c:pt idx="291">
                  <c:v>1.2704502629926164</c:v>
                </c:pt>
                <c:pt idx="292">
                  <c:v>0.775442834904499</c:v>
                </c:pt>
                <c:pt idx="293">
                  <c:v>0.8446464958164894</c:v>
                </c:pt>
                <c:pt idx="294">
                  <c:v>1.0618093490495444</c:v>
                </c:pt>
                <c:pt idx="295">
                  <c:v>0.6861735226398106</c:v>
                </c:pt>
                <c:pt idx="296">
                  <c:v>0.03967427721878388</c:v>
                </c:pt>
                <c:pt idx="297">
                  <c:v>0.16988838170913126</c:v>
                </c:pt>
                <c:pt idx="298">
                  <c:v>0.7213395613312582</c:v>
                </c:pt>
                <c:pt idx="299">
                  <c:v>1.730480837923999</c:v>
                </c:pt>
                <c:pt idx="312">
                  <c:v>4.3752719330367205</c:v>
                </c:pt>
                <c:pt idx="313">
                  <c:v>3.7764407577368493</c:v>
                </c:pt>
                <c:pt idx="314">
                  <c:v>2.486587952430766</c:v>
                </c:pt>
                <c:pt idx="315">
                  <c:v>2.992572918801524</c:v>
                </c:pt>
                <c:pt idx="316">
                  <c:v>2.478116962478936</c:v>
                </c:pt>
                <c:pt idx="317">
                  <c:v>3.733737001953814</c:v>
                </c:pt>
                <c:pt idx="318">
                  <c:v>3.357108087528859</c:v>
                </c:pt>
                <c:pt idx="319">
                  <c:v>4.016637202451533</c:v>
                </c:pt>
                <c:pt idx="320">
                  <c:v>3.176659492515851</c:v>
                </c:pt>
                <c:pt idx="321">
                  <c:v>3.8803037681453825</c:v>
                </c:pt>
                <c:pt idx="322">
                  <c:v>1.1838597444907812</c:v>
                </c:pt>
                <c:pt idx="323">
                  <c:v>12.379459648216491</c:v>
                </c:pt>
              </c:numCache>
            </c:numRef>
          </c:xVal>
          <c:yVal>
            <c:numRef>
              <c:f>'[1]揃っている月のみ'!$AD$2:$AD$325</c:f>
              <c:numCache>
                <c:ptCount val="324"/>
                <c:pt idx="0">
                  <c:v>3.720929704798679</c:v>
                </c:pt>
                <c:pt idx="1">
                  <c:v>3.8937493974179107</c:v>
                </c:pt>
                <c:pt idx="2">
                  <c:v>4.404971282548305</c:v>
                </c:pt>
                <c:pt idx="3">
                  <c:v>5.789447854804537</c:v>
                </c:pt>
                <c:pt idx="4">
                  <c:v>3.6493842671312158</c:v>
                </c:pt>
                <c:pt idx="5">
                  <c:v>3.6566192061221106</c:v>
                </c:pt>
                <c:pt idx="6">
                  <c:v>5.240600762222552</c:v>
                </c:pt>
                <c:pt idx="7">
                  <c:v>5.884133861948779</c:v>
                </c:pt>
                <c:pt idx="8">
                  <c:v>7.1076815412633145</c:v>
                </c:pt>
                <c:pt idx="9">
                  <c:v>6.076240569837667</c:v>
                </c:pt>
                <c:pt idx="10">
                  <c:v>6.344643770485375</c:v>
                </c:pt>
                <c:pt idx="11">
                  <c:v>7.604422170800679</c:v>
                </c:pt>
                <c:pt idx="12">
                  <c:v>6.55731338593692</c:v>
                </c:pt>
                <c:pt idx="13">
                  <c:v>6.096918968412895</c:v>
                </c:pt>
                <c:pt idx="14">
                  <c:v>6.15275173074337</c:v>
                </c:pt>
                <c:pt idx="15">
                  <c:v>6.71334776002294</c:v>
                </c:pt>
                <c:pt idx="16">
                  <c:v>5.5616967265782025</c:v>
                </c:pt>
                <c:pt idx="17">
                  <c:v>4.671263060794442</c:v>
                </c:pt>
                <c:pt idx="18">
                  <c:v>5.595926374730606</c:v>
                </c:pt>
                <c:pt idx="19">
                  <c:v>6.796417581804869</c:v>
                </c:pt>
                <c:pt idx="20">
                  <c:v>6.513782103021261</c:v>
                </c:pt>
                <c:pt idx="21">
                  <c:v>6.433664509122643</c:v>
                </c:pt>
                <c:pt idx="22">
                  <c:v>8.624851568999658</c:v>
                </c:pt>
                <c:pt idx="23">
                  <c:v>11.75150717956458</c:v>
                </c:pt>
                <c:pt idx="24">
                  <c:v>5.569787638200101</c:v>
                </c:pt>
                <c:pt idx="25">
                  <c:v>6.333789071386322</c:v>
                </c:pt>
                <c:pt idx="26">
                  <c:v>8.653140782110196</c:v>
                </c:pt>
                <c:pt idx="27">
                  <c:v>9.114237738295644</c:v>
                </c:pt>
                <c:pt idx="28">
                  <c:v>5.544433607079485</c:v>
                </c:pt>
                <c:pt idx="29">
                  <c:v>4.825685597615907</c:v>
                </c:pt>
                <c:pt idx="30">
                  <c:v>3.5678656331043266</c:v>
                </c:pt>
                <c:pt idx="31">
                  <c:v>4.864298023112971</c:v>
                </c:pt>
                <c:pt idx="32">
                  <c:v>5.4998043587060375</c:v>
                </c:pt>
                <c:pt idx="33">
                  <c:v>6.262572512398197</c:v>
                </c:pt>
                <c:pt idx="34">
                  <c:v>4.939979639656035</c:v>
                </c:pt>
                <c:pt idx="35">
                  <c:v>8.391435859229263</c:v>
                </c:pt>
                <c:pt idx="38">
                  <c:v>7.040556</c:v>
                </c:pt>
                <c:pt idx="40">
                  <c:v>2.7088512</c:v>
                </c:pt>
                <c:pt idx="43">
                  <c:v>3.9904128</c:v>
                </c:pt>
                <c:pt idx="46">
                  <c:v>4.998260499999999</c:v>
                </c:pt>
                <c:pt idx="48">
                  <c:v>24.273694310609343</c:v>
                </c:pt>
                <c:pt idx="49">
                  <c:v>12.581789416934024</c:v>
                </c:pt>
                <c:pt idx="50">
                  <c:v>18.970667382471643</c:v>
                </c:pt>
                <c:pt idx="51">
                  <c:v>10.521749469200863</c:v>
                </c:pt>
                <c:pt idx="52">
                  <c:v>7.732599183919914</c:v>
                </c:pt>
                <c:pt idx="53">
                  <c:v>12.637532339699028</c:v>
                </c:pt>
                <c:pt idx="54">
                  <c:v>8.37863882258615</c:v>
                </c:pt>
                <c:pt idx="55">
                  <c:v>10.796678868957143</c:v>
                </c:pt>
                <c:pt idx="56">
                  <c:v>10.829203355436025</c:v>
                </c:pt>
                <c:pt idx="57">
                  <c:v>11.969281668346236</c:v>
                </c:pt>
                <c:pt idx="58">
                  <c:v>11.018813910244415</c:v>
                </c:pt>
                <c:pt idx="59">
                  <c:v>16.77831098029714</c:v>
                </c:pt>
                <c:pt idx="60">
                  <c:v>13.35767654</c:v>
                </c:pt>
                <c:pt idx="61">
                  <c:v>6.9959337</c:v>
                </c:pt>
                <c:pt idx="62">
                  <c:v>7.8169026</c:v>
                </c:pt>
                <c:pt idx="63">
                  <c:v>6.8816396</c:v>
                </c:pt>
                <c:pt idx="64">
                  <c:v>3.28457476</c:v>
                </c:pt>
                <c:pt idx="65">
                  <c:v>8.6272856</c:v>
                </c:pt>
                <c:pt idx="66">
                  <c:v>5.586547820000001</c:v>
                </c:pt>
                <c:pt idx="67">
                  <c:v>7.02014388</c:v>
                </c:pt>
                <c:pt idx="68">
                  <c:v>10.75919444</c:v>
                </c:pt>
                <c:pt idx="69">
                  <c:v>12.26286635</c:v>
                </c:pt>
                <c:pt idx="70">
                  <c:v>11.02662561</c:v>
                </c:pt>
                <c:pt idx="71">
                  <c:v>15.650922</c:v>
                </c:pt>
                <c:pt idx="72">
                  <c:v>38.48819714167357</c:v>
                </c:pt>
                <c:pt idx="73">
                  <c:v>25.26598</c:v>
                </c:pt>
                <c:pt idx="74">
                  <c:v>38.9557</c:v>
                </c:pt>
                <c:pt idx="75">
                  <c:v>32.52131</c:v>
                </c:pt>
                <c:pt idx="76">
                  <c:v>31.861980000000003</c:v>
                </c:pt>
                <c:pt idx="77">
                  <c:v>33.60344</c:v>
                </c:pt>
                <c:pt idx="78">
                  <c:v>34.4398</c:v>
                </c:pt>
                <c:pt idx="79">
                  <c:v>33.071760000000005</c:v>
                </c:pt>
                <c:pt idx="80">
                  <c:v>44.74684</c:v>
                </c:pt>
                <c:pt idx="81">
                  <c:v>30.073439999999998</c:v>
                </c:pt>
                <c:pt idx="82">
                  <c:v>31.666520000000006</c:v>
                </c:pt>
                <c:pt idx="83">
                  <c:v>41.93704</c:v>
                </c:pt>
                <c:pt idx="84">
                  <c:v>9.876708</c:v>
                </c:pt>
                <c:pt idx="85">
                  <c:v>9.517271999999998</c:v>
                </c:pt>
                <c:pt idx="86">
                  <c:v>9.586798</c:v>
                </c:pt>
                <c:pt idx="87">
                  <c:v>9.968217</c:v>
                </c:pt>
                <c:pt idx="88">
                  <c:v>5.731125</c:v>
                </c:pt>
                <c:pt idx="89">
                  <c:v>7.595160000000001</c:v>
                </c:pt>
                <c:pt idx="90">
                  <c:v>10.456944</c:v>
                </c:pt>
                <c:pt idx="91">
                  <c:v>9.707376</c:v>
                </c:pt>
                <c:pt idx="92">
                  <c:v>10.244178</c:v>
                </c:pt>
                <c:pt idx="93">
                  <c:v>8.769392</c:v>
                </c:pt>
                <c:pt idx="94">
                  <c:v>12.67239</c:v>
                </c:pt>
                <c:pt idx="95">
                  <c:v>13.742819999999998</c:v>
                </c:pt>
                <c:pt idx="96">
                  <c:v>2.46599722</c:v>
                </c:pt>
                <c:pt idx="97">
                  <c:v>3.020921568</c:v>
                </c:pt>
                <c:pt idx="98">
                  <c:v>4.953414479999999</c:v>
                </c:pt>
                <c:pt idx="99">
                  <c:v>1.8141148109999996</c:v>
                </c:pt>
                <c:pt idx="100">
                  <c:v>0.278662176</c:v>
                </c:pt>
                <c:pt idx="101">
                  <c:v>3.16327792</c:v>
                </c:pt>
                <c:pt idx="102">
                  <c:v>1.746491577</c:v>
                </c:pt>
                <c:pt idx="103">
                  <c:v>0.847299771</c:v>
                </c:pt>
                <c:pt idx="104">
                  <c:v>0.046846780000000005</c:v>
                </c:pt>
                <c:pt idx="105">
                  <c:v>0.7713400400000001</c:v>
                </c:pt>
                <c:pt idx="106">
                  <c:v>0.416228614</c:v>
                </c:pt>
                <c:pt idx="107">
                  <c:v>0.4427679420000001</c:v>
                </c:pt>
                <c:pt idx="108">
                  <c:v>7.860565356</c:v>
                </c:pt>
                <c:pt idx="109">
                  <c:v>7.268388588</c:v>
                </c:pt>
                <c:pt idx="110">
                  <c:v>8.599147259999999</c:v>
                </c:pt>
                <c:pt idx="111">
                  <c:v>7.223413250000001</c:v>
                </c:pt>
                <c:pt idx="112">
                  <c:v>5.635969935999999</c:v>
                </c:pt>
                <c:pt idx="113">
                  <c:v>7.202258784</c:v>
                </c:pt>
                <c:pt idx="114">
                  <c:v>5.145529433</c:v>
                </c:pt>
                <c:pt idx="115">
                  <c:v>6.085606068000001</c:v>
                </c:pt>
                <c:pt idx="116">
                  <c:v>5.64271811</c:v>
                </c:pt>
                <c:pt idx="117">
                  <c:v>6.699924449999999</c:v>
                </c:pt>
                <c:pt idx="118">
                  <c:v>6.503409792599999</c:v>
                </c:pt>
                <c:pt idx="119">
                  <c:v>15.286140687500001</c:v>
                </c:pt>
                <c:pt idx="120">
                  <c:v>23.994</c:v>
                </c:pt>
                <c:pt idx="121">
                  <c:v>21.607999999999997</c:v>
                </c:pt>
                <c:pt idx="122">
                  <c:v>18.832</c:v>
                </c:pt>
                <c:pt idx="123">
                  <c:v>6.872</c:v>
                </c:pt>
                <c:pt idx="124">
                  <c:v>5.498000000000001</c:v>
                </c:pt>
                <c:pt idx="125">
                  <c:v>7.906000000000001</c:v>
                </c:pt>
                <c:pt idx="126">
                  <c:v>6.2484</c:v>
                </c:pt>
                <c:pt idx="127">
                  <c:v>9.1528</c:v>
                </c:pt>
                <c:pt idx="128">
                  <c:v>10.07</c:v>
                </c:pt>
                <c:pt idx="129">
                  <c:v>9.1706</c:v>
                </c:pt>
                <c:pt idx="130">
                  <c:v>6.744000000000001</c:v>
                </c:pt>
                <c:pt idx="131">
                  <c:v>10.874</c:v>
                </c:pt>
                <c:pt idx="132">
                  <c:v>5.898436634698828</c:v>
                </c:pt>
                <c:pt idx="133">
                  <c:v>7.4219612177954675</c:v>
                </c:pt>
                <c:pt idx="134">
                  <c:v>9.360996046159975</c:v>
                </c:pt>
                <c:pt idx="135">
                  <c:v>6.815910261329439</c:v>
                </c:pt>
                <c:pt idx="136">
                  <c:v>5.333350749682978</c:v>
                </c:pt>
                <c:pt idx="137">
                  <c:v>6.935356648135584</c:v>
                </c:pt>
                <c:pt idx="138">
                  <c:v>6.594056119244736</c:v>
                </c:pt>
                <c:pt idx="139">
                  <c:v>7.879302576488348</c:v>
                </c:pt>
                <c:pt idx="140">
                  <c:v>6.703172535414743</c:v>
                </c:pt>
                <c:pt idx="141">
                  <c:v>6.625970397696488</c:v>
                </c:pt>
                <c:pt idx="142">
                  <c:v>5.94074634778519</c:v>
                </c:pt>
                <c:pt idx="143">
                  <c:v>9.450316713665124</c:v>
                </c:pt>
                <c:pt idx="144">
                  <c:v>4.517040000000001</c:v>
                </c:pt>
                <c:pt idx="145">
                  <c:v>5.30838</c:v>
                </c:pt>
                <c:pt idx="146">
                  <c:v>2.29792</c:v>
                </c:pt>
                <c:pt idx="147">
                  <c:v>1.6524900000000002</c:v>
                </c:pt>
                <c:pt idx="148">
                  <c:v>2.4644000000000004</c:v>
                </c:pt>
                <c:pt idx="149">
                  <c:v>12.568500000000002</c:v>
                </c:pt>
                <c:pt idx="150">
                  <c:v>10.106910000000001</c:v>
                </c:pt>
                <c:pt idx="151">
                  <c:v>3.1147199999999997</c:v>
                </c:pt>
                <c:pt idx="152">
                  <c:v>3.3426</c:v>
                </c:pt>
                <c:pt idx="153">
                  <c:v>4.172669999999999</c:v>
                </c:pt>
                <c:pt idx="154">
                  <c:v>5.082249999999999</c:v>
                </c:pt>
                <c:pt idx="155">
                  <c:v>7.551739999999999</c:v>
                </c:pt>
                <c:pt idx="156">
                  <c:v>10.158599999999998</c:v>
                </c:pt>
                <c:pt idx="157">
                  <c:v>7.4468</c:v>
                </c:pt>
                <c:pt idx="158">
                  <c:v>9.361600000000001</c:v>
                </c:pt>
                <c:pt idx="159">
                  <c:v>10.8366</c:v>
                </c:pt>
                <c:pt idx="160">
                  <c:v>6.788799999999999</c:v>
                </c:pt>
                <c:pt idx="161">
                  <c:v>8.0462</c:v>
                </c:pt>
                <c:pt idx="162">
                  <c:v>7.596399999999999</c:v>
                </c:pt>
                <c:pt idx="163">
                  <c:v>7.9148</c:v>
                </c:pt>
                <c:pt idx="164">
                  <c:v>8.439800000000002</c:v>
                </c:pt>
                <c:pt idx="165">
                  <c:v>5.222200000000001</c:v>
                </c:pt>
                <c:pt idx="166">
                  <c:v>6.2396</c:v>
                </c:pt>
                <c:pt idx="167">
                  <c:v>10.3544</c:v>
                </c:pt>
                <c:pt idx="168">
                  <c:v>3.652705256470178</c:v>
                </c:pt>
                <c:pt idx="169">
                  <c:v>6.754146807262316</c:v>
                </c:pt>
                <c:pt idx="170">
                  <c:v>6.0889255444984585</c:v>
                </c:pt>
                <c:pt idx="171">
                  <c:v>7.79031985914865</c:v>
                </c:pt>
                <c:pt idx="172">
                  <c:v>2.3496603032267775</c:v>
                </c:pt>
                <c:pt idx="173">
                  <c:v>2.91223878667388</c:v>
                </c:pt>
                <c:pt idx="174">
                  <c:v>4.230930596125792</c:v>
                </c:pt>
                <c:pt idx="175">
                  <c:v>2.3728314960524948</c:v>
                </c:pt>
                <c:pt idx="176">
                  <c:v>5.621026776210541</c:v>
                </c:pt>
                <c:pt idx="177">
                  <c:v>4.3264218707686455</c:v>
                </c:pt>
                <c:pt idx="178">
                  <c:v>3.145205900351153</c:v>
                </c:pt>
                <c:pt idx="180">
                  <c:v>7.2845919416321845</c:v>
                </c:pt>
                <c:pt idx="181">
                  <c:v>7.721887497678962</c:v>
                </c:pt>
                <c:pt idx="182">
                  <c:v>7.87120884728981</c:v>
                </c:pt>
                <c:pt idx="183">
                  <c:v>7.722864448350387</c:v>
                </c:pt>
                <c:pt idx="184">
                  <c:v>5.294622998083083</c:v>
                </c:pt>
                <c:pt idx="185">
                  <c:v>6.601786162170415</c:v>
                </c:pt>
                <c:pt idx="186">
                  <c:v>6.028038634861332</c:v>
                </c:pt>
                <c:pt idx="187">
                  <c:v>6.562033037087261</c:v>
                </c:pt>
                <c:pt idx="188">
                  <c:v>8.736905659101957</c:v>
                </c:pt>
                <c:pt idx="189">
                  <c:v>7.117797684447298</c:v>
                </c:pt>
                <c:pt idx="190">
                  <c:v>7.312036502184698</c:v>
                </c:pt>
                <c:pt idx="191">
                  <c:v>11.084848998824233</c:v>
                </c:pt>
                <c:pt idx="192">
                  <c:v>10.890221632898239</c:v>
                </c:pt>
                <c:pt idx="193">
                  <c:v>12.653549745210302</c:v>
                </c:pt>
                <c:pt idx="194">
                  <c:v>12.541812624751214</c:v>
                </c:pt>
                <c:pt idx="195">
                  <c:v>13.791306168613547</c:v>
                </c:pt>
                <c:pt idx="196">
                  <c:v>10.736828512405323</c:v>
                </c:pt>
                <c:pt idx="197">
                  <c:v>7.005496817075201</c:v>
                </c:pt>
                <c:pt idx="198">
                  <c:v>7.267353378522645</c:v>
                </c:pt>
                <c:pt idx="199">
                  <c:v>8.57786943296778</c:v>
                </c:pt>
                <c:pt idx="200">
                  <c:v>7.358828944534133</c:v>
                </c:pt>
                <c:pt idx="201">
                  <c:v>5.95854279182648</c:v>
                </c:pt>
                <c:pt idx="202">
                  <c:v>6.690002186583881</c:v>
                </c:pt>
                <c:pt idx="203">
                  <c:v>9.721262124601532</c:v>
                </c:pt>
                <c:pt idx="204">
                  <c:v>1.8457436638855107</c:v>
                </c:pt>
                <c:pt idx="205">
                  <c:v>5.724790606103529</c:v>
                </c:pt>
                <c:pt idx="206">
                  <c:v>3.542247897439813</c:v>
                </c:pt>
                <c:pt idx="207">
                  <c:v>5.572523680537518</c:v>
                </c:pt>
                <c:pt idx="208">
                  <c:v>3.0662143761767924</c:v>
                </c:pt>
                <c:pt idx="209">
                  <c:v>2.5399950491718704</c:v>
                </c:pt>
                <c:pt idx="210">
                  <c:v>2.8855107595907206</c:v>
                </c:pt>
                <c:pt idx="211">
                  <c:v>0.45056932168202785</c:v>
                </c:pt>
                <c:pt idx="212">
                  <c:v>6.300719236937175</c:v>
                </c:pt>
                <c:pt idx="213">
                  <c:v>4.157709813729117</c:v>
                </c:pt>
                <c:pt idx="214">
                  <c:v>5.869651025996622</c:v>
                </c:pt>
                <c:pt idx="215">
                  <c:v>5.032890760820608</c:v>
                </c:pt>
                <c:pt idx="216">
                  <c:v>13.834010028914669</c:v>
                </c:pt>
                <c:pt idx="217">
                  <c:v>9.88824578244683</c:v>
                </c:pt>
                <c:pt idx="218">
                  <c:v>6.819844444308256</c:v>
                </c:pt>
                <c:pt idx="219">
                  <c:v>7.434103705884904</c:v>
                </c:pt>
                <c:pt idx="220">
                  <c:v>6.309675882784821</c:v>
                </c:pt>
                <c:pt idx="221">
                  <c:v>8.142804990004027</c:v>
                </c:pt>
                <c:pt idx="222">
                  <c:v>7.121809045164678</c:v>
                </c:pt>
                <c:pt idx="223">
                  <c:v>7.638559368602014</c:v>
                </c:pt>
                <c:pt idx="224">
                  <c:v>9.595133465910244</c:v>
                </c:pt>
                <c:pt idx="225">
                  <c:v>13.58294460404008</c:v>
                </c:pt>
                <c:pt idx="226">
                  <c:v>8.964110553298568</c:v>
                </c:pt>
                <c:pt idx="227">
                  <c:v>17.744867099759162</c:v>
                </c:pt>
                <c:pt idx="228">
                  <c:v>0.2729611540208996</c:v>
                </c:pt>
                <c:pt idx="229">
                  <c:v>0.2470430107526882</c:v>
                </c:pt>
                <c:pt idx="230">
                  <c:v>0.3989247311827957</c:v>
                </c:pt>
                <c:pt idx="231">
                  <c:v>3.2381474329850066</c:v>
                </c:pt>
                <c:pt idx="232">
                  <c:v>3.2018116765106766</c:v>
                </c:pt>
                <c:pt idx="233">
                  <c:v>0.4938607451158564</c:v>
                </c:pt>
                <c:pt idx="234">
                  <c:v>0.6970751930940482</c:v>
                </c:pt>
                <c:pt idx="235">
                  <c:v>1.3144366197183097</c:v>
                </c:pt>
                <c:pt idx="236">
                  <c:v>0.8628805088596091</c:v>
                </c:pt>
                <c:pt idx="237">
                  <c:v>0.06988111464485841</c:v>
                </c:pt>
                <c:pt idx="238">
                  <c:v>0.8308912615477814</c:v>
                </c:pt>
                <c:pt idx="239">
                  <c:v>0.8694438134181434</c:v>
                </c:pt>
                <c:pt idx="240">
                  <c:v>15.317750906781745</c:v>
                </c:pt>
                <c:pt idx="241">
                  <c:v>15.13775013557478</c:v>
                </c:pt>
                <c:pt idx="242">
                  <c:v>5.89599478214936</c:v>
                </c:pt>
                <c:pt idx="243">
                  <c:v>11.619669106243924</c:v>
                </c:pt>
                <c:pt idx="244">
                  <c:v>4.309597214667839</c:v>
                </c:pt>
                <c:pt idx="245">
                  <c:v>5.450688616587754</c:v>
                </c:pt>
                <c:pt idx="246">
                  <c:v>4.682608868190581</c:v>
                </c:pt>
                <c:pt idx="247">
                  <c:v>2.2217802922142127</c:v>
                </c:pt>
                <c:pt idx="248">
                  <c:v>3.7910317837748293</c:v>
                </c:pt>
                <c:pt idx="249">
                  <c:v>8.855789277177186</c:v>
                </c:pt>
                <c:pt idx="250">
                  <c:v>5.649533705352732</c:v>
                </c:pt>
                <c:pt idx="251">
                  <c:v>28.28534575976134</c:v>
                </c:pt>
                <c:pt idx="252">
                  <c:v>2.931105882</c:v>
                </c:pt>
                <c:pt idx="253">
                  <c:v>3.51114536779965</c:v>
                </c:pt>
                <c:pt idx="254">
                  <c:v>5.028987872564993</c:v>
                </c:pt>
                <c:pt idx="255">
                  <c:v>4.862877474832477</c:v>
                </c:pt>
                <c:pt idx="256">
                  <c:v>2.9639807071963022</c:v>
                </c:pt>
                <c:pt idx="257">
                  <c:v>4.554309744354033</c:v>
                </c:pt>
                <c:pt idx="258">
                  <c:v>4.338597834564636</c:v>
                </c:pt>
                <c:pt idx="259">
                  <c:v>3.6997225084365097</c:v>
                </c:pt>
                <c:pt idx="260">
                  <c:v>2.95115396858846</c:v>
                </c:pt>
                <c:pt idx="261">
                  <c:v>2.172376100999041</c:v>
                </c:pt>
                <c:pt idx="263">
                  <c:v>5.6562880220186935</c:v>
                </c:pt>
                <c:pt idx="264">
                  <c:v>2.16905</c:v>
                </c:pt>
                <c:pt idx="265">
                  <c:v>3.45506</c:v>
                </c:pt>
                <c:pt idx="266">
                  <c:v>0.35164</c:v>
                </c:pt>
                <c:pt idx="267">
                  <c:v>0.20076400000000003</c:v>
                </c:pt>
                <c:pt idx="268">
                  <c:v>0.619482</c:v>
                </c:pt>
                <c:pt idx="269">
                  <c:v>1.0144080000000002</c:v>
                </c:pt>
                <c:pt idx="270">
                  <c:v>1.7205499999999998</c:v>
                </c:pt>
                <c:pt idx="271">
                  <c:v>1.14663</c:v>
                </c:pt>
                <c:pt idx="272">
                  <c:v>1.4257600000000001</c:v>
                </c:pt>
                <c:pt idx="273">
                  <c:v>1.28154</c:v>
                </c:pt>
                <c:pt idx="274">
                  <c:v>0.986048</c:v>
                </c:pt>
                <c:pt idx="275">
                  <c:v>1.8782610000000002</c:v>
                </c:pt>
                <c:pt idx="276">
                  <c:v>28.452106899999997</c:v>
                </c:pt>
                <c:pt idx="277">
                  <c:v>28.571376</c:v>
                </c:pt>
                <c:pt idx="278">
                  <c:v>17.449033800000002</c:v>
                </c:pt>
                <c:pt idx="279">
                  <c:v>15.040327800000002</c:v>
                </c:pt>
                <c:pt idx="280">
                  <c:v>15.696532200000002</c:v>
                </c:pt>
                <c:pt idx="281">
                  <c:v>11.8349628</c:v>
                </c:pt>
                <c:pt idx="282">
                  <c:v>15.768083399999998</c:v>
                </c:pt>
                <c:pt idx="283">
                  <c:v>25.693788899999998</c:v>
                </c:pt>
                <c:pt idx="284">
                  <c:v>36.0747349</c:v>
                </c:pt>
                <c:pt idx="285">
                  <c:v>22.4854908</c:v>
                </c:pt>
                <c:pt idx="286">
                  <c:v>26.6981</c:v>
                </c:pt>
                <c:pt idx="287">
                  <c:v>52.32516</c:v>
                </c:pt>
                <c:pt idx="288">
                  <c:v>0.8099298991884265</c:v>
                </c:pt>
                <c:pt idx="289">
                  <c:v>0.15308361736784182</c:v>
                </c:pt>
                <c:pt idx="290">
                  <c:v>0.10188481149192898</c:v>
                </c:pt>
                <c:pt idx="291">
                  <c:v>1.502547377749128</c:v>
                </c:pt>
                <c:pt idx="292">
                  <c:v>1.0988713673922712</c:v>
                </c:pt>
                <c:pt idx="293">
                  <c:v>0.8671073290587333</c:v>
                </c:pt>
                <c:pt idx="294">
                  <c:v>1.04829324938556</c:v>
                </c:pt>
                <c:pt idx="295">
                  <c:v>0.6896038866865246</c:v>
                </c:pt>
                <c:pt idx="296">
                  <c:v>0.06264347418105018</c:v>
                </c:pt>
                <c:pt idx="297">
                  <c:v>0.15760944462442578</c:v>
                </c:pt>
                <c:pt idx="298">
                  <c:v>0.7023735482390144</c:v>
                </c:pt>
                <c:pt idx="299">
                  <c:v>1.6967272480404019</c:v>
                </c:pt>
                <c:pt idx="312">
                  <c:v>5.396096161550674</c:v>
                </c:pt>
                <c:pt idx="313">
                  <c:v>6.051407848122848</c:v>
                </c:pt>
                <c:pt idx="314">
                  <c:v>4.210109896883159</c:v>
                </c:pt>
                <c:pt idx="315">
                  <c:v>3.197822926959684</c:v>
                </c:pt>
                <c:pt idx="316">
                  <c:v>2.9293094947899894</c:v>
                </c:pt>
                <c:pt idx="317">
                  <c:v>4.363889972679853</c:v>
                </c:pt>
                <c:pt idx="318">
                  <c:v>5.134848114958607</c:v>
                </c:pt>
                <c:pt idx="319">
                  <c:v>5.347800546547211</c:v>
                </c:pt>
                <c:pt idx="320">
                  <c:v>4.276139463795503</c:v>
                </c:pt>
                <c:pt idx="321">
                  <c:v>4.370442023653394</c:v>
                </c:pt>
                <c:pt idx="322">
                  <c:v>1.5828856486037617</c:v>
                </c:pt>
                <c:pt idx="323">
                  <c:v>12.729167460787338</c:v>
                </c:pt>
              </c:numCache>
            </c:numRef>
          </c:yVal>
          <c:smooth val="0"/>
        </c:ser>
        <c:axId val="12033469"/>
        <c:axId val="41192358"/>
      </c:scatterChart>
      <c:valAx>
        <c:axId val="1203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cation(μeq.)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192358"/>
        <c:crosses val="autoZero"/>
        <c:crossBetween val="midCat"/>
        <c:dispUnits/>
      </c:valAx>
      <c:valAx>
        <c:axId val="4119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anion(μeq.)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2033469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0.117</cdr:y>
    </cdr:from>
    <cdr:to>
      <cdr:x>0.7705</cdr:x>
      <cdr:y>0.861</cdr:y>
    </cdr:to>
    <cdr:sp>
      <cdr:nvSpPr>
        <cdr:cNvPr id="1" name="Line 1"/>
        <cdr:cNvSpPr>
          <a:spLocks/>
        </cdr:cNvSpPr>
      </cdr:nvSpPr>
      <cdr:spPr>
        <a:xfrm flipV="1">
          <a:off x="2600325" y="666750"/>
          <a:ext cx="4514850" cy="427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64;&#24120;&#35430;&#26009;check&#29992;&#65288;&#20094;&#24615;F0R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2"/>
      <sheetName val="Graph1"/>
      <sheetName val="Sheet1"/>
      <sheetName val="揃っている月のみ"/>
    </sheetNames>
    <sheetDataSet>
      <sheetData sheetId="2">
        <row r="34">
          <cell r="E34" t="str">
            <v>-0.55～-0.5</v>
          </cell>
          <cell r="F34">
            <v>1</v>
          </cell>
        </row>
        <row r="35">
          <cell r="E35" t="str">
            <v>-0.5～-0.45</v>
          </cell>
          <cell r="F35">
            <v>2</v>
          </cell>
        </row>
        <row r="36">
          <cell r="E36" t="str">
            <v>-0.45～-0.4</v>
          </cell>
          <cell r="F36">
            <v>0</v>
          </cell>
        </row>
        <row r="37">
          <cell r="E37" t="str">
            <v>-0.4～-0.35</v>
          </cell>
          <cell r="F37">
            <v>0</v>
          </cell>
        </row>
        <row r="38">
          <cell r="E38" t="str">
            <v>-0.35～-0.3</v>
          </cell>
          <cell r="F38">
            <v>1</v>
          </cell>
        </row>
        <row r="39">
          <cell r="E39" t="str">
            <v>-0.3～-0.25</v>
          </cell>
          <cell r="F39">
            <v>3</v>
          </cell>
        </row>
        <row r="40">
          <cell r="E40" t="str">
            <v>-0.25～-0.2</v>
          </cell>
          <cell r="F40">
            <v>6</v>
          </cell>
        </row>
        <row r="41">
          <cell r="E41" t="str">
            <v>-0.2～-0.15</v>
          </cell>
          <cell r="F41">
            <v>7</v>
          </cell>
        </row>
        <row r="42">
          <cell r="E42" t="str">
            <v>-0.15～-0.1</v>
          </cell>
          <cell r="F42">
            <v>8</v>
          </cell>
        </row>
        <row r="43">
          <cell r="E43" t="str">
            <v>-0.1～-0.05</v>
          </cell>
          <cell r="F43">
            <v>18</v>
          </cell>
        </row>
        <row r="44">
          <cell r="E44" t="str">
            <v>-0.05～0</v>
          </cell>
          <cell r="F44">
            <v>52</v>
          </cell>
        </row>
        <row r="45">
          <cell r="E45" t="str">
            <v>0～0.05</v>
          </cell>
          <cell r="F45">
            <v>121</v>
          </cell>
        </row>
        <row r="46">
          <cell r="E46" t="str">
            <v>0.05～0.1</v>
          </cell>
          <cell r="F46">
            <v>43</v>
          </cell>
        </row>
        <row r="47">
          <cell r="E47" t="str">
            <v>0.1～0.15</v>
          </cell>
          <cell r="F47">
            <v>23</v>
          </cell>
        </row>
        <row r="48">
          <cell r="E48" t="str">
            <v>0.15～0.2</v>
          </cell>
          <cell r="F48">
            <v>4</v>
          </cell>
        </row>
        <row r="49">
          <cell r="E49" t="str">
            <v>0.2～0.25</v>
          </cell>
          <cell r="F49">
            <v>3</v>
          </cell>
        </row>
        <row r="50">
          <cell r="E50" t="str">
            <v>0.25～0.3</v>
          </cell>
          <cell r="F50">
            <v>3</v>
          </cell>
        </row>
        <row r="51">
          <cell r="E51" t="str">
            <v>0.3～0.35</v>
          </cell>
          <cell r="F51">
            <v>4</v>
          </cell>
        </row>
        <row r="52">
          <cell r="E52" t="str">
            <v>0.35～0.4</v>
          </cell>
          <cell r="F52">
            <v>1</v>
          </cell>
        </row>
        <row r="53">
          <cell r="E53" t="str">
            <v>0.4～0.45</v>
          </cell>
          <cell r="F53">
            <v>0</v>
          </cell>
        </row>
        <row r="54">
          <cell r="E54" t="str">
            <v>0.45～0.5</v>
          </cell>
          <cell r="F54">
            <v>0</v>
          </cell>
        </row>
        <row r="55">
          <cell r="E55" t="str">
            <v>0.5～0.55</v>
          </cell>
          <cell r="F55">
            <v>0</v>
          </cell>
        </row>
        <row r="56">
          <cell r="E56" t="str">
            <v>0.55～0.6</v>
          </cell>
          <cell r="F56">
            <v>0</v>
          </cell>
        </row>
        <row r="57">
          <cell r="E57" t="str">
            <v>0.6～0.65</v>
          </cell>
          <cell r="F57">
            <v>1</v>
          </cell>
        </row>
        <row r="58">
          <cell r="E58" t="str">
            <v>0.65～0.7</v>
          </cell>
          <cell r="F58">
            <v>0</v>
          </cell>
        </row>
        <row r="59">
          <cell r="E59" t="str">
            <v>0.7～0.75</v>
          </cell>
          <cell r="F59">
            <v>1</v>
          </cell>
        </row>
        <row r="60">
          <cell r="E60" t="str">
            <v>0.75～0.8</v>
          </cell>
          <cell r="F60">
            <v>0</v>
          </cell>
        </row>
      </sheetData>
      <sheetData sheetId="3">
        <row r="2">
          <cell r="AC2">
            <v>3.7134183129431557</v>
          </cell>
          <cell r="AD2">
            <v>3.720929704798679</v>
          </cell>
        </row>
        <row r="3">
          <cell r="AC3">
            <v>4.282035128827623</v>
          </cell>
          <cell r="AD3">
            <v>3.8937493974179107</v>
          </cell>
        </row>
        <row r="4">
          <cell r="AC4">
            <v>4.924433895045977</v>
          </cell>
          <cell r="AD4">
            <v>4.404971282548305</v>
          </cell>
        </row>
        <row r="5">
          <cell r="AC5">
            <v>5.882204528698063</v>
          </cell>
          <cell r="AD5">
            <v>5.789447854804537</v>
          </cell>
        </row>
        <row r="6">
          <cell r="AC6">
            <v>3.7478564581389353</v>
          </cell>
          <cell r="AD6">
            <v>3.6493842671312158</v>
          </cell>
        </row>
        <row r="7">
          <cell r="AC7">
            <v>3.897728654777013</v>
          </cell>
          <cell r="AD7">
            <v>3.6566192061221106</v>
          </cell>
        </row>
        <row r="8">
          <cell r="AC8">
            <v>5.825760937704633</v>
          </cell>
          <cell r="AD8">
            <v>5.240600762222552</v>
          </cell>
        </row>
        <row r="9">
          <cell r="AC9">
            <v>6.2301628369071045</v>
          </cell>
          <cell r="AD9">
            <v>5.884133861948779</v>
          </cell>
        </row>
        <row r="10">
          <cell r="AC10">
            <v>7.0020473116974955</v>
          </cell>
          <cell r="AD10">
            <v>7.1076815412633145</v>
          </cell>
        </row>
        <row r="11">
          <cell r="AC11">
            <v>6.118533908087073</v>
          </cell>
          <cell r="AD11">
            <v>6.076240569837667</v>
          </cell>
        </row>
        <row r="12">
          <cell r="AC12">
            <v>6.492414463267744</v>
          </cell>
          <cell r="AD12">
            <v>6.344643770485375</v>
          </cell>
        </row>
        <row r="13">
          <cell r="AC13">
            <v>7.906721943314345</v>
          </cell>
          <cell r="AD13">
            <v>7.604422170800679</v>
          </cell>
        </row>
        <row r="14">
          <cell r="AC14">
            <v>7.347709936866142</v>
          </cell>
          <cell r="AD14">
            <v>6.55731338593692</v>
          </cell>
        </row>
        <row r="15">
          <cell r="AC15">
            <v>6.711865274000666</v>
          </cell>
          <cell r="AD15">
            <v>6.096918968412895</v>
          </cell>
        </row>
        <row r="16">
          <cell r="AC16">
            <v>7.526266198859489</v>
          </cell>
          <cell r="AD16">
            <v>6.15275173074337</v>
          </cell>
        </row>
        <row r="17">
          <cell r="AC17">
            <v>7.123932400100119</v>
          </cell>
          <cell r="AD17">
            <v>6.71334776002294</v>
          </cell>
        </row>
        <row r="18">
          <cell r="AC18">
            <v>5.8312365417623315</v>
          </cell>
          <cell r="AD18">
            <v>5.5616967265782025</v>
          </cell>
        </row>
        <row r="19">
          <cell r="AC19">
            <v>5.002815900201715</v>
          </cell>
          <cell r="AD19">
            <v>4.671263060794442</v>
          </cell>
        </row>
        <row r="20">
          <cell r="AC20">
            <v>6.45239633644331</v>
          </cell>
          <cell r="AD20">
            <v>5.595926374730606</v>
          </cell>
        </row>
        <row r="21">
          <cell r="AC21">
            <v>7.620370765335192</v>
          </cell>
          <cell r="AD21">
            <v>6.796417581804869</v>
          </cell>
        </row>
        <row r="22">
          <cell r="AC22">
            <v>6.668089089116904</v>
          </cell>
          <cell r="AD22">
            <v>6.513782103021261</v>
          </cell>
        </row>
        <row r="23">
          <cell r="AC23">
            <v>6.736549392981788</v>
          </cell>
          <cell r="AD23">
            <v>6.433664509122643</v>
          </cell>
        </row>
        <row r="24">
          <cell r="AC24">
            <v>8.679604026495742</v>
          </cell>
          <cell r="AD24">
            <v>8.624851568999658</v>
          </cell>
        </row>
        <row r="25">
          <cell r="AC25">
            <v>12.433059912215109</v>
          </cell>
          <cell r="AD25">
            <v>11.75150717956458</v>
          </cell>
        </row>
        <row r="26">
          <cell r="AC26">
            <v>5.4637598837045855</v>
          </cell>
          <cell r="AD26">
            <v>5.569787638200101</v>
          </cell>
        </row>
        <row r="27">
          <cell r="AC27">
            <v>6.242200634153934</v>
          </cell>
          <cell r="AD27">
            <v>6.333789071386322</v>
          </cell>
        </row>
        <row r="28">
          <cell r="AC28">
            <v>9.381637390058687</v>
          </cell>
          <cell r="AD28">
            <v>8.653140782110196</v>
          </cell>
        </row>
        <row r="29">
          <cell r="AC29">
            <v>8.838562233234759</v>
          </cell>
          <cell r="AD29">
            <v>9.114237738295644</v>
          </cell>
        </row>
        <row r="30">
          <cell r="AC30">
            <v>5.528763717147722</v>
          </cell>
          <cell r="AD30">
            <v>5.544433607079485</v>
          </cell>
        </row>
        <row r="31">
          <cell r="AC31">
            <v>4.817820908245316</v>
          </cell>
          <cell r="AD31">
            <v>4.825685597615907</v>
          </cell>
        </row>
        <row r="32">
          <cell r="AC32">
            <v>3.9648141415902316</v>
          </cell>
          <cell r="AD32">
            <v>3.5678656331043266</v>
          </cell>
        </row>
        <row r="33">
          <cell r="AC33">
            <v>5.48896571523104</v>
          </cell>
          <cell r="AD33">
            <v>4.864298023112971</v>
          </cell>
        </row>
        <row r="34">
          <cell r="AC34">
            <v>5.779400756893406</v>
          </cell>
          <cell r="AD34">
            <v>5.4998043587060375</v>
          </cell>
        </row>
        <row r="35">
          <cell r="AC35">
            <v>6.76398215017853</v>
          </cell>
          <cell r="AD35">
            <v>6.262572512398197</v>
          </cell>
        </row>
        <row r="36">
          <cell r="AC36">
            <v>5.341500634130312</v>
          </cell>
          <cell r="AD36">
            <v>4.939979639656035</v>
          </cell>
        </row>
        <row r="37">
          <cell r="AC37">
            <v>8.1324490469384</v>
          </cell>
          <cell r="AD37">
            <v>8.391435859229263</v>
          </cell>
        </row>
        <row r="40">
          <cell r="AC40">
            <v>6.5175132</v>
          </cell>
          <cell r="AD40">
            <v>7.040556</v>
          </cell>
        </row>
        <row r="42">
          <cell r="AC42">
            <v>2.7839679999999998</v>
          </cell>
          <cell r="AD42">
            <v>2.7088512</v>
          </cell>
        </row>
        <row r="45">
          <cell r="AC45">
            <v>4.2128544</v>
          </cell>
          <cell r="AD45">
            <v>3.9904128</v>
          </cell>
        </row>
        <row r="48">
          <cell r="AC48">
            <v>4.3509025</v>
          </cell>
          <cell r="AD48">
            <v>4.998260499999999</v>
          </cell>
        </row>
        <row r="50">
          <cell r="AC50">
            <v>31.03450744297643</v>
          </cell>
          <cell r="AD50">
            <v>24.273694310609343</v>
          </cell>
        </row>
        <row r="51">
          <cell r="AC51">
            <v>13.57359260374926</v>
          </cell>
          <cell r="AD51">
            <v>12.581789416934024</v>
          </cell>
        </row>
        <row r="52">
          <cell r="AC52">
            <v>22.17164118816008</v>
          </cell>
          <cell r="AD52">
            <v>18.970667382471643</v>
          </cell>
        </row>
        <row r="53">
          <cell r="AC53">
            <v>11.35601886097743</v>
          </cell>
          <cell r="AD53">
            <v>10.521749469200863</v>
          </cell>
        </row>
        <row r="54">
          <cell r="AC54">
            <v>8.790375647003643</v>
          </cell>
          <cell r="AD54">
            <v>7.732599183919914</v>
          </cell>
        </row>
        <row r="55">
          <cell r="AC55">
            <v>14.033409090846947</v>
          </cell>
          <cell r="AD55">
            <v>12.637532339699028</v>
          </cell>
        </row>
        <row r="56">
          <cell r="AC56">
            <v>11.027077346891389</v>
          </cell>
          <cell r="AD56">
            <v>8.37863882258615</v>
          </cell>
        </row>
        <row r="57">
          <cell r="AC57">
            <v>13.738936697813722</v>
          </cell>
          <cell r="AD57">
            <v>10.796678868957143</v>
          </cell>
        </row>
        <row r="58">
          <cell r="AC58">
            <v>13.935694330165287</v>
          </cell>
          <cell r="AD58">
            <v>10.829203355436025</v>
          </cell>
        </row>
        <row r="59">
          <cell r="AC59">
            <v>14.900490125199477</v>
          </cell>
          <cell r="AD59">
            <v>11.969281668346236</v>
          </cell>
        </row>
        <row r="60">
          <cell r="AC60">
            <v>13.779113230287338</v>
          </cell>
          <cell r="AD60">
            <v>11.018813910244415</v>
          </cell>
        </row>
        <row r="61">
          <cell r="AC61">
            <v>21.157880429572153</v>
          </cell>
          <cell r="AD61">
            <v>16.77831098029714</v>
          </cell>
        </row>
        <row r="62">
          <cell r="AC62">
            <v>14.517255480000001</v>
          </cell>
          <cell r="AD62">
            <v>13.35767654</v>
          </cell>
        </row>
        <row r="63">
          <cell r="AC63">
            <v>7.8004731</v>
          </cell>
          <cell r="AD63">
            <v>6.9959337</v>
          </cell>
        </row>
        <row r="64">
          <cell r="AC64">
            <v>8.38047416</v>
          </cell>
          <cell r="AD64">
            <v>7.8169026</v>
          </cell>
        </row>
        <row r="65">
          <cell r="AC65">
            <v>6.7288204</v>
          </cell>
          <cell r="AD65">
            <v>6.8816396</v>
          </cell>
        </row>
        <row r="66">
          <cell r="AC66">
            <v>3.3764036600000003</v>
          </cell>
          <cell r="AD66">
            <v>3.28457476</v>
          </cell>
        </row>
        <row r="67">
          <cell r="AC67">
            <v>8.617484959999999</v>
          </cell>
          <cell r="AD67">
            <v>8.6272856</v>
          </cell>
        </row>
        <row r="68">
          <cell r="AC68">
            <v>5.59320587</v>
          </cell>
          <cell r="AD68">
            <v>5.586547820000001</v>
          </cell>
        </row>
        <row r="69">
          <cell r="AC69">
            <v>7.18511256</v>
          </cell>
          <cell r="AD69">
            <v>7.02014388</v>
          </cell>
        </row>
        <row r="70">
          <cell r="AC70">
            <v>10.78200094</v>
          </cell>
          <cell r="AD70">
            <v>10.75919444</v>
          </cell>
        </row>
        <row r="71">
          <cell r="AC71">
            <v>12.40586949</v>
          </cell>
          <cell r="AD71">
            <v>12.26286635</v>
          </cell>
        </row>
        <row r="72">
          <cell r="AC72">
            <v>11.041129190000001</v>
          </cell>
          <cell r="AD72">
            <v>11.02662561</v>
          </cell>
        </row>
        <row r="73">
          <cell r="AC73">
            <v>15.753870999999997</v>
          </cell>
          <cell r="AD73">
            <v>15.650922</v>
          </cell>
        </row>
        <row r="74">
          <cell r="AC74">
            <v>38.161357804473894</v>
          </cell>
          <cell r="AD74">
            <v>38.48819714167357</v>
          </cell>
        </row>
        <row r="75">
          <cell r="AC75">
            <v>26.24105</v>
          </cell>
          <cell r="AD75">
            <v>25.26598</v>
          </cell>
        </row>
        <row r="76">
          <cell r="AC76">
            <v>39.47377</v>
          </cell>
          <cell r="AD76">
            <v>38.9557</v>
          </cell>
        </row>
        <row r="77">
          <cell r="AC77">
            <v>30.774949999999997</v>
          </cell>
          <cell r="AD77">
            <v>32.52131</v>
          </cell>
        </row>
        <row r="78">
          <cell r="AC78">
            <v>22.98227</v>
          </cell>
          <cell r="AD78">
            <v>31.861980000000003</v>
          </cell>
        </row>
        <row r="79">
          <cell r="AC79">
            <v>21.70937</v>
          </cell>
          <cell r="AD79">
            <v>33.60344</v>
          </cell>
        </row>
        <row r="80">
          <cell r="AC80">
            <v>24.369880000000002</v>
          </cell>
          <cell r="AD80">
            <v>34.4398</v>
          </cell>
        </row>
        <row r="81">
          <cell r="AC81">
            <v>30.052330000000005</v>
          </cell>
          <cell r="AD81">
            <v>33.071760000000005</v>
          </cell>
        </row>
        <row r="82">
          <cell r="AC82">
            <v>34.01636</v>
          </cell>
          <cell r="AD82">
            <v>44.74684</v>
          </cell>
        </row>
        <row r="83">
          <cell r="AC83">
            <v>28.406670000000002</v>
          </cell>
          <cell r="AD83">
            <v>30.073439999999998</v>
          </cell>
        </row>
        <row r="84">
          <cell r="AC84">
            <v>28.7681</v>
          </cell>
          <cell r="AD84">
            <v>31.666520000000006</v>
          </cell>
        </row>
        <row r="85">
          <cell r="AC85">
            <v>38.33934</v>
          </cell>
          <cell r="AD85">
            <v>41.93704</v>
          </cell>
        </row>
        <row r="86">
          <cell r="AC86">
            <v>12.123382200000002</v>
          </cell>
          <cell r="AD86">
            <v>9.876708</v>
          </cell>
        </row>
        <row r="87">
          <cell r="AC87">
            <v>11.990267399999999</v>
          </cell>
          <cell r="AD87">
            <v>9.517271999999998</v>
          </cell>
        </row>
        <row r="88">
          <cell r="AC88">
            <v>11.463244499999998</v>
          </cell>
          <cell r="AD88">
            <v>9.586798</v>
          </cell>
        </row>
        <row r="89">
          <cell r="AC89">
            <v>11.4078603</v>
          </cell>
          <cell r="AD89">
            <v>9.968217</v>
          </cell>
        </row>
        <row r="90">
          <cell r="AC90">
            <v>6.5460685000000005</v>
          </cell>
          <cell r="AD90">
            <v>5.731125</v>
          </cell>
        </row>
        <row r="91">
          <cell r="AC91">
            <v>9.5744496</v>
          </cell>
          <cell r="AD91">
            <v>7.595160000000001</v>
          </cell>
        </row>
        <row r="92">
          <cell r="AC92">
            <v>12.530372400000001</v>
          </cell>
          <cell r="AD92">
            <v>10.456944</v>
          </cell>
        </row>
        <row r="93">
          <cell r="AC93">
            <v>11.656117199999999</v>
          </cell>
          <cell r="AD93">
            <v>9.707376</v>
          </cell>
        </row>
        <row r="94">
          <cell r="AC94">
            <v>12.4562592</v>
          </cell>
          <cell r="AD94">
            <v>10.244178</v>
          </cell>
        </row>
        <row r="95">
          <cell r="AC95">
            <v>10.6517392</v>
          </cell>
          <cell r="AD95">
            <v>8.769392</v>
          </cell>
        </row>
        <row r="96">
          <cell r="AC96">
            <v>15.637836199999999</v>
          </cell>
          <cell r="AD96">
            <v>12.67239</v>
          </cell>
        </row>
        <row r="97">
          <cell r="AC97">
            <v>16.4508603</v>
          </cell>
          <cell r="AD97">
            <v>13.742819999999998</v>
          </cell>
        </row>
        <row r="98">
          <cell r="AC98">
            <v>2.448510068</v>
          </cell>
          <cell r="AD98">
            <v>2.46599722</v>
          </cell>
        </row>
        <row r="99">
          <cell r="AC99">
            <v>2.184543312</v>
          </cell>
          <cell r="AD99">
            <v>3.020921568</v>
          </cell>
        </row>
        <row r="100">
          <cell r="AC100">
            <v>5.262280872</v>
          </cell>
          <cell r="AD100">
            <v>4.953414479999999</v>
          </cell>
        </row>
        <row r="101">
          <cell r="AC101">
            <v>1.6461858059999999</v>
          </cell>
          <cell r="AD101">
            <v>1.8141148109999996</v>
          </cell>
        </row>
        <row r="102">
          <cell r="AC102">
            <v>0.18146299600000002</v>
          </cell>
          <cell r="AD102">
            <v>0.278662176</v>
          </cell>
        </row>
        <row r="103">
          <cell r="AC103">
            <v>2.8215457900000005</v>
          </cell>
          <cell r="AD103">
            <v>3.16327792</v>
          </cell>
        </row>
        <row r="104">
          <cell r="AC104">
            <v>1.903883388</v>
          </cell>
          <cell r="AD104">
            <v>1.746491577</v>
          </cell>
        </row>
        <row r="105">
          <cell r="AC105">
            <v>0.886548997</v>
          </cell>
          <cell r="AD105">
            <v>0.847299771</v>
          </cell>
        </row>
        <row r="106">
          <cell r="AC106">
            <v>0.023771002</v>
          </cell>
          <cell r="AD106">
            <v>0.046846780000000005</v>
          </cell>
        </row>
        <row r="107">
          <cell r="AC107">
            <v>0.90241324</v>
          </cell>
          <cell r="AD107">
            <v>0.7713400400000001</v>
          </cell>
        </row>
        <row r="108">
          <cell r="AC108">
            <v>0.25623491600000003</v>
          </cell>
          <cell r="AD108">
            <v>0.416228614</v>
          </cell>
        </row>
        <row r="109">
          <cell r="AC109">
            <v>0.5316961309999999</v>
          </cell>
          <cell r="AD109">
            <v>0.4427679420000001</v>
          </cell>
        </row>
        <row r="110">
          <cell r="AC110">
            <v>8.447336559</v>
          </cell>
          <cell r="AD110">
            <v>7.860565356</v>
          </cell>
        </row>
        <row r="111">
          <cell r="AC111">
            <v>7.47135123</v>
          </cell>
          <cell r="AD111">
            <v>7.268388588</v>
          </cell>
        </row>
        <row r="112">
          <cell r="AC112">
            <v>7.310106809999999</v>
          </cell>
          <cell r="AD112">
            <v>8.599147259999999</v>
          </cell>
        </row>
        <row r="113">
          <cell r="AC113">
            <v>6.648626625000001</v>
          </cell>
          <cell r="AD113">
            <v>7.223413250000001</v>
          </cell>
        </row>
        <row r="114">
          <cell r="AC114">
            <v>5.591479732999999</v>
          </cell>
          <cell r="AD114">
            <v>5.635969935999999</v>
          </cell>
        </row>
        <row r="115">
          <cell r="AC115">
            <v>6.575657774</v>
          </cell>
          <cell r="AD115">
            <v>7.202258784</v>
          </cell>
        </row>
        <row r="116">
          <cell r="AC116">
            <v>4.8350862</v>
          </cell>
          <cell r="AD116">
            <v>5.145529433</v>
          </cell>
        </row>
        <row r="117">
          <cell r="AC117">
            <v>5.879621568</v>
          </cell>
          <cell r="AD117">
            <v>6.085606068000001</v>
          </cell>
        </row>
        <row r="118">
          <cell r="AC118">
            <v>5.6472921629999995</v>
          </cell>
          <cell r="AD118">
            <v>5.64271811</v>
          </cell>
        </row>
        <row r="119">
          <cell r="AC119">
            <v>8.507147517</v>
          </cell>
          <cell r="AD119">
            <v>6.699924449999999</v>
          </cell>
        </row>
        <row r="120">
          <cell r="AC120">
            <v>5.880153774600001</v>
          </cell>
          <cell r="AD120">
            <v>6.503409792599999</v>
          </cell>
        </row>
        <row r="121">
          <cell r="AC121">
            <v>15.5410471</v>
          </cell>
          <cell r="AD121">
            <v>15.286140687500001</v>
          </cell>
        </row>
        <row r="122">
          <cell r="AC122">
            <v>24.724</v>
          </cell>
          <cell r="AD122">
            <v>23.994</v>
          </cell>
        </row>
        <row r="123">
          <cell r="AC123">
            <v>20.046</v>
          </cell>
          <cell r="AD123">
            <v>21.607999999999997</v>
          </cell>
        </row>
        <row r="124">
          <cell r="AC124">
            <v>18.486</v>
          </cell>
          <cell r="AD124">
            <v>18.832</v>
          </cell>
        </row>
        <row r="125">
          <cell r="AC125">
            <v>6.746</v>
          </cell>
          <cell r="AD125">
            <v>6.872</v>
          </cell>
        </row>
        <row r="126">
          <cell r="AC126">
            <v>5.828</v>
          </cell>
          <cell r="AD126">
            <v>5.498000000000001</v>
          </cell>
        </row>
        <row r="127">
          <cell r="AC127">
            <v>8.046000000000001</v>
          </cell>
          <cell r="AD127">
            <v>7.906000000000001</v>
          </cell>
        </row>
        <row r="128">
          <cell r="AC128">
            <v>6.220000000000001</v>
          </cell>
          <cell r="AD128">
            <v>6.2484</v>
          </cell>
        </row>
        <row r="129">
          <cell r="AC129">
            <v>9.104</v>
          </cell>
          <cell r="AD129">
            <v>9.1528</v>
          </cell>
        </row>
        <row r="130">
          <cell r="AC130">
            <v>10.242</v>
          </cell>
          <cell r="AD130">
            <v>10.07</v>
          </cell>
        </row>
        <row r="131">
          <cell r="AC131">
            <v>9.276</v>
          </cell>
          <cell r="AD131">
            <v>9.1706</v>
          </cell>
        </row>
        <row r="132">
          <cell r="AC132">
            <v>7.428000000000001</v>
          </cell>
          <cell r="AD132">
            <v>6.744000000000001</v>
          </cell>
        </row>
        <row r="133">
          <cell r="AC133">
            <v>8.876000000000001</v>
          </cell>
          <cell r="AD133">
            <v>10.874</v>
          </cell>
        </row>
        <row r="134">
          <cell r="AC134">
            <v>7.88378390037502</v>
          </cell>
          <cell r="AD134">
            <v>5.898436634698828</v>
          </cell>
        </row>
        <row r="135">
          <cell r="AC135">
            <v>7.908232042780419</v>
          </cell>
          <cell r="AD135">
            <v>7.4219612177954675</v>
          </cell>
        </row>
        <row r="136">
          <cell r="AC136">
            <v>10.281592391408298</v>
          </cell>
          <cell r="AD136">
            <v>9.360996046159975</v>
          </cell>
        </row>
        <row r="137">
          <cell r="AC137">
            <v>7.421597274189293</v>
          </cell>
          <cell r="AD137">
            <v>6.815910261329439</v>
          </cell>
        </row>
        <row r="138">
          <cell r="AC138">
            <v>5.708868885106991</v>
          </cell>
          <cell r="AD138">
            <v>5.333350749682978</v>
          </cell>
        </row>
        <row r="139">
          <cell r="AC139">
            <v>7.149569411622333</v>
          </cell>
          <cell r="AD139">
            <v>6.935356648135584</v>
          </cell>
        </row>
        <row r="140">
          <cell r="AC140">
            <v>6.810003182272755</v>
          </cell>
          <cell r="AD140">
            <v>6.594056119244736</v>
          </cell>
        </row>
        <row r="141">
          <cell r="AC141">
            <v>8.1764095874534</v>
          </cell>
          <cell r="AD141">
            <v>7.879302576488348</v>
          </cell>
        </row>
        <row r="142">
          <cell r="AC142">
            <v>7.361391680279758</v>
          </cell>
          <cell r="AD142">
            <v>6.703172535414743</v>
          </cell>
        </row>
        <row r="143">
          <cell r="AC143">
            <v>7.117801060564788</v>
          </cell>
          <cell r="AD143">
            <v>6.625970397696488</v>
          </cell>
        </row>
        <row r="144">
          <cell r="AC144">
            <v>6.031517509237432</v>
          </cell>
          <cell r="AD144">
            <v>5.94074634778519</v>
          </cell>
        </row>
        <row r="145">
          <cell r="AC145">
            <v>9.924520384296857</v>
          </cell>
          <cell r="AD145">
            <v>9.450316713665124</v>
          </cell>
        </row>
        <row r="146">
          <cell r="AC146">
            <v>4.68578</v>
          </cell>
          <cell r="AD146">
            <v>4.517040000000001</v>
          </cell>
        </row>
        <row r="147">
          <cell r="AC147">
            <v>4.70547</v>
          </cell>
          <cell r="AD147">
            <v>5.30838</v>
          </cell>
        </row>
        <row r="148">
          <cell r="AC148">
            <v>2.1576400000000002</v>
          </cell>
          <cell r="AD148">
            <v>2.29792</v>
          </cell>
        </row>
        <row r="149">
          <cell r="AC149">
            <v>1.38897</v>
          </cell>
          <cell r="AD149">
            <v>1.6524900000000002</v>
          </cell>
        </row>
        <row r="150">
          <cell r="AC150">
            <v>2.623</v>
          </cell>
          <cell r="AD150">
            <v>2.4644000000000004</v>
          </cell>
        </row>
        <row r="151">
          <cell r="AC151">
            <v>3.9234999999999993</v>
          </cell>
          <cell r="AD151">
            <v>12.568500000000002</v>
          </cell>
        </row>
        <row r="152">
          <cell r="AC152">
            <v>5.46804</v>
          </cell>
          <cell r="AD152">
            <v>10.106910000000001</v>
          </cell>
        </row>
        <row r="153">
          <cell r="AC153">
            <v>1.06296</v>
          </cell>
          <cell r="AD153">
            <v>3.1147199999999997</v>
          </cell>
        </row>
        <row r="154">
          <cell r="AC154">
            <v>1.12658</v>
          </cell>
          <cell r="AD154">
            <v>3.3426</v>
          </cell>
        </row>
        <row r="155">
          <cell r="AC155">
            <v>2.99052</v>
          </cell>
          <cell r="AD155">
            <v>4.172669999999999</v>
          </cell>
        </row>
        <row r="156">
          <cell r="AC156">
            <v>3.74334</v>
          </cell>
          <cell r="AD156">
            <v>5.082249999999999</v>
          </cell>
        </row>
        <row r="157">
          <cell r="AC157">
            <v>5.63958</v>
          </cell>
          <cell r="AD157">
            <v>7.551739999999999</v>
          </cell>
        </row>
        <row r="158">
          <cell r="AC158">
            <v>10.388399999999997</v>
          </cell>
          <cell r="AD158">
            <v>10.158599999999998</v>
          </cell>
        </row>
        <row r="159">
          <cell r="AC159">
            <v>7.369799999999998</v>
          </cell>
          <cell r="AD159">
            <v>7.4468</v>
          </cell>
        </row>
        <row r="160">
          <cell r="AC160">
            <v>9.213000000000001</v>
          </cell>
          <cell r="AD160">
            <v>9.361600000000001</v>
          </cell>
        </row>
        <row r="161">
          <cell r="AC161">
            <v>10.374399999999998</v>
          </cell>
          <cell r="AD161">
            <v>10.8366</v>
          </cell>
        </row>
        <row r="162">
          <cell r="AC162">
            <v>7.058199999999999</v>
          </cell>
          <cell r="AD162">
            <v>6.788799999999999</v>
          </cell>
        </row>
        <row r="163">
          <cell r="AC163">
            <v>8.507000000000001</v>
          </cell>
          <cell r="AD163">
            <v>8.0462</v>
          </cell>
        </row>
        <row r="164">
          <cell r="AC164">
            <v>7.946199999999999</v>
          </cell>
          <cell r="AD164">
            <v>7.596399999999999</v>
          </cell>
        </row>
        <row r="165">
          <cell r="AC165">
            <v>8.130600000000001</v>
          </cell>
          <cell r="AD165">
            <v>7.9148</v>
          </cell>
        </row>
        <row r="166">
          <cell r="AC166">
            <v>8.5946</v>
          </cell>
          <cell r="AD166">
            <v>8.439800000000002</v>
          </cell>
        </row>
        <row r="167">
          <cell r="AC167">
            <v>5.609600000000001</v>
          </cell>
          <cell r="AD167">
            <v>5.222200000000001</v>
          </cell>
        </row>
        <row r="168">
          <cell r="AC168">
            <v>6.553800000000002</v>
          </cell>
          <cell r="AD168">
            <v>6.2396</v>
          </cell>
        </row>
        <row r="169">
          <cell r="AC169">
            <v>11.239</v>
          </cell>
          <cell r="AD169">
            <v>10.3544</v>
          </cell>
        </row>
        <row r="170">
          <cell r="AC170">
            <v>3.6707517450420415</v>
          </cell>
          <cell r="AD170">
            <v>3.652705256470178</v>
          </cell>
        </row>
        <row r="171">
          <cell r="AC171">
            <v>6.894447765450497</v>
          </cell>
          <cell r="AD171">
            <v>6.754146807262316</v>
          </cell>
        </row>
        <row r="172">
          <cell r="AC172">
            <v>6.0797968034201855</v>
          </cell>
          <cell r="AD172">
            <v>6.0889255444984585</v>
          </cell>
        </row>
        <row r="173">
          <cell r="AC173">
            <v>7.659205927173347</v>
          </cell>
          <cell r="AD173">
            <v>7.79031985914865</v>
          </cell>
        </row>
        <row r="174">
          <cell r="AC174">
            <v>3.6020467248332078</v>
          </cell>
          <cell r="AD174">
            <v>2.3496603032267775</v>
          </cell>
        </row>
        <row r="175">
          <cell r="AC175">
            <v>2.909076734569956</v>
          </cell>
          <cell r="AD175">
            <v>2.91223878667388</v>
          </cell>
        </row>
        <row r="176">
          <cell r="AC176">
            <v>3.7314485565581004</v>
          </cell>
          <cell r="AD176">
            <v>4.230930596125792</v>
          </cell>
        </row>
        <row r="177">
          <cell r="AC177">
            <v>2.1558610859048435</v>
          </cell>
          <cell r="AD177">
            <v>2.3728314960524948</v>
          </cell>
        </row>
        <row r="178">
          <cell r="AC178">
            <v>5.301043849596561</v>
          </cell>
          <cell r="AD178">
            <v>5.621026776210541</v>
          </cell>
        </row>
        <row r="179">
          <cell r="AC179">
            <v>4.194389776594353</v>
          </cell>
          <cell r="AD179">
            <v>4.3264218707686455</v>
          </cell>
        </row>
        <row r="180">
          <cell r="AC180">
            <v>3.083610097460145</v>
          </cell>
          <cell r="AD180">
            <v>3.145205900351153</v>
          </cell>
        </row>
        <row r="182">
          <cell r="AC182">
            <v>6.432903028341306</v>
          </cell>
          <cell r="AD182">
            <v>7.2845919416321845</v>
          </cell>
        </row>
        <row r="183">
          <cell r="AC183">
            <v>5.914513890706148</v>
          </cell>
          <cell r="AD183">
            <v>7.721887497678962</v>
          </cell>
        </row>
        <row r="184">
          <cell r="AC184">
            <v>7.559038478493706</v>
          </cell>
          <cell r="AD184">
            <v>7.87120884728981</v>
          </cell>
        </row>
        <row r="185">
          <cell r="AC185">
            <v>7.269123516170741</v>
          </cell>
          <cell r="AD185">
            <v>7.722864448350387</v>
          </cell>
        </row>
        <row r="186">
          <cell r="AC186">
            <v>5.707592068367409</v>
          </cell>
          <cell r="AD186">
            <v>5.294622998083083</v>
          </cell>
        </row>
        <row r="187">
          <cell r="AC187">
            <v>6.941966751891922</v>
          </cell>
          <cell r="AD187">
            <v>6.601786162170415</v>
          </cell>
        </row>
        <row r="188">
          <cell r="AC188">
            <v>6.2570685977699645</v>
          </cell>
          <cell r="AD188">
            <v>6.028038634861332</v>
          </cell>
        </row>
        <row r="189">
          <cell r="AC189">
            <v>6.67845991632268</v>
          </cell>
          <cell r="AD189">
            <v>6.562033037087261</v>
          </cell>
        </row>
        <row r="190">
          <cell r="AC190">
            <v>9.314716149176743</v>
          </cell>
          <cell r="AD190">
            <v>8.736905659101957</v>
          </cell>
        </row>
        <row r="191">
          <cell r="AC191">
            <v>7.7795937051908695</v>
          </cell>
          <cell r="AD191">
            <v>7.117797684447298</v>
          </cell>
        </row>
        <row r="192">
          <cell r="AC192">
            <v>7.908279220640561</v>
          </cell>
          <cell r="AD192">
            <v>7.312036502184698</v>
          </cell>
        </row>
        <row r="193">
          <cell r="AC193">
            <v>11.963421791462594</v>
          </cell>
          <cell r="AD193">
            <v>11.084848998824233</v>
          </cell>
        </row>
        <row r="194">
          <cell r="AC194">
            <v>12.073828123941132</v>
          </cell>
          <cell r="AD194">
            <v>10.890221632898239</v>
          </cell>
        </row>
        <row r="195">
          <cell r="AC195">
            <v>13.071038561331417</v>
          </cell>
          <cell r="AD195">
            <v>12.653549745210302</v>
          </cell>
        </row>
        <row r="196">
          <cell r="AC196">
            <v>12.686357675808772</v>
          </cell>
          <cell r="AD196">
            <v>12.541812624751214</v>
          </cell>
        </row>
        <row r="197">
          <cell r="AC197">
            <v>13.814761339617753</v>
          </cell>
          <cell r="AD197">
            <v>13.791306168613547</v>
          </cell>
        </row>
        <row r="198">
          <cell r="AC198">
            <v>11.130651324636409</v>
          </cell>
          <cell r="AD198">
            <v>10.736828512405323</v>
          </cell>
        </row>
        <row r="199">
          <cell r="AC199">
            <v>7.77134642321772</v>
          </cell>
          <cell r="AD199">
            <v>7.005496817075201</v>
          </cell>
        </row>
        <row r="200">
          <cell r="AC200">
            <v>10.288679907085456</v>
          </cell>
          <cell r="AD200">
            <v>7.267353378522645</v>
          </cell>
        </row>
        <row r="201">
          <cell r="AC201">
            <v>11.854041810676943</v>
          </cell>
          <cell r="AD201">
            <v>8.57786943296778</v>
          </cell>
        </row>
        <row r="202">
          <cell r="AC202">
            <v>9.376225881520552</v>
          </cell>
          <cell r="AD202">
            <v>7.358828944534133</v>
          </cell>
        </row>
        <row r="203">
          <cell r="AC203">
            <v>6.592820553604401</v>
          </cell>
          <cell r="AD203">
            <v>5.95854279182648</v>
          </cell>
        </row>
        <row r="204">
          <cell r="AC204">
            <v>7.266999618151434</v>
          </cell>
          <cell r="AD204">
            <v>6.690002186583881</v>
          </cell>
        </row>
        <row r="205">
          <cell r="AC205">
            <v>10.518462197093253</v>
          </cell>
          <cell r="AD205">
            <v>9.721262124601532</v>
          </cell>
        </row>
        <row r="206">
          <cell r="AC206">
            <v>1.8516060514440968</v>
          </cell>
          <cell r="AD206">
            <v>1.8457436638855107</v>
          </cell>
        </row>
        <row r="207">
          <cell r="AC207">
            <v>5.856514790777363</v>
          </cell>
          <cell r="AD207">
            <v>5.724790606103529</v>
          </cell>
        </row>
        <row r="208">
          <cell r="AC208">
            <v>3.3026381841067756</v>
          </cell>
          <cell r="AD208">
            <v>3.542247897439813</v>
          </cell>
        </row>
        <row r="209">
          <cell r="AC209">
            <v>5.79304833289526</v>
          </cell>
          <cell r="AD209">
            <v>5.572523680537518</v>
          </cell>
        </row>
        <row r="210">
          <cell r="AC210">
            <v>2.7435047142141773</v>
          </cell>
          <cell r="AD210">
            <v>3.0662143761767924</v>
          </cell>
        </row>
        <row r="211">
          <cell r="AC211">
            <v>2.733618312508519</v>
          </cell>
          <cell r="AD211">
            <v>2.5399950491718704</v>
          </cell>
        </row>
        <row r="212">
          <cell r="AC212">
            <v>2.886045350843186</v>
          </cell>
          <cell r="AD212">
            <v>2.8855107595907206</v>
          </cell>
        </row>
        <row r="213">
          <cell r="AC213">
            <v>0.4111719380941314</v>
          </cell>
          <cell r="AD213">
            <v>0.45056932168202785</v>
          </cell>
        </row>
        <row r="214">
          <cell r="AC214">
            <v>6.460623519841636</v>
          </cell>
          <cell r="AD214">
            <v>6.300719236937175</v>
          </cell>
        </row>
        <row r="215">
          <cell r="AC215">
            <v>4.879468686450413</v>
          </cell>
          <cell r="AD215">
            <v>4.157709813729117</v>
          </cell>
        </row>
        <row r="216">
          <cell r="AC216">
            <v>5.666969523994037</v>
          </cell>
          <cell r="AD216">
            <v>5.869651025996622</v>
          </cell>
        </row>
        <row r="217">
          <cell r="AC217">
            <v>5.397257168779047</v>
          </cell>
          <cell r="AD217">
            <v>5.032890760820608</v>
          </cell>
        </row>
        <row r="218">
          <cell r="AC218">
            <v>15.5523287588809</v>
          </cell>
          <cell r="AD218">
            <v>13.834010028914669</v>
          </cell>
        </row>
        <row r="219">
          <cell r="AC219">
            <v>12.159205147537094</v>
          </cell>
          <cell r="AD219">
            <v>9.88824578244683</v>
          </cell>
        </row>
        <row r="220">
          <cell r="AC220">
            <v>10.964294158647416</v>
          </cell>
          <cell r="AD220">
            <v>6.819844444308256</v>
          </cell>
        </row>
        <row r="221">
          <cell r="AC221">
            <v>8.632934787948855</v>
          </cell>
          <cell r="AD221">
            <v>7.434103705884904</v>
          </cell>
        </row>
        <row r="222">
          <cell r="AC222">
            <v>7.960751747388066</v>
          </cell>
          <cell r="AD222">
            <v>6.309675882784821</v>
          </cell>
        </row>
        <row r="223">
          <cell r="AC223">
            <v>8.844376578647683</v>
          </cell>
          <cell r="AD223">
            <v>8.142804990004027</v>
          </cell>
        </row>
        <row r="224">
          <cell r="AC224">
            <v>7.973429931945716</v>
          </cell>
          <cell r="AD224">
            <v>7.121809045164678</v>
          </cell>
        </row>
        <row r="225">
          <cell r="AC225">
            <v>8.594495886132348</v>
          </cell>
          <cell r="AD225">
            <v>7.638559368602014</v>
          </cell>
        </row>
        <row r="226">
          <cell r="AC226">
            <v>10.504633727185194</v>
          </cell>
          <cell r="AD226">
            <v>9.595133465910244</v>
          </cell>
        </row>
        <row r="227">
          <cell r="AC227">
            <v>14.810758709559597</v>
          </cell>
          <cell r="AD227">
            <v>13.58294460404008</v>
          </cell>
        </row>
        <row r="228">
          <cell r="AC228">
            <v>10.025918535882102</v>
          </cell>
          <cell r="AD228">
            <v>8.964110553298568</v>
          </cell>
        </row>
        <row r="229">
          <cell r="AC229">
            <v>19.697018118352013</v>
          </cell>
          <cell r="AD229">
            <v>17.744867099759162</v>
          </cell>
        </row>
        <row r="230">
          <cell r="AC230">
            <v>0.31967670011148275</v>
          </cell>
          <cell r="AD230">
            <v>0.2729611540208996</v>
          </cell>
        </row>
        <row r="231">
          <cell r="AC231">
            <v>0.30914529914529915</v>
          </cell>
          <cell r="AD231">
            <v>0.2470430107526882</v>
          </cell>
        </row>
        <row r="232">
          <cell r="AC232">
            <v>0.4703604607952435</v>
          </cell>
          <cell r="AD232">
            <v>0.3989247311827957</v>
          </cell>
        </row>
        <row r="233">
          <cell r="AC233">
            <v>3.6130657748049058</v>
          </cell>
          <cell r="AD233">
            <v>3.2381474329850066</v>
          </cell>
        </row>
        <row r="234">
          <cell r="AC234">
            <v>3.5647417316982537</v>
          </cell>
          <cell r="AD234">
            <v>3.2018116765106766</v>
          </cell>
        </row>
        <row r="235">
          <cell r="AC235">
            <v>0.5422779635823114</v>
          </cell>
          <cell r="AD235">
            <v>0.4938607451158564</v>
          </cell>
        </row>
        <row r="236">
          <cell r="AC236">
            <v>0.7596283909327388</v>
          </cell>
          <cell r="AD236">
            <v>0.6970751930940482</v>
          </cell>
        </row>
        <row r="237">
          <cell r="AC237">
            <v>1.36455221107395</v>
          </cell>
          <cell r="AD237">
            <v>1.3144366197183097</v>
          </cell>
        </row>
        <row r="238">
          <cell r="AC238">
            <v>0.8784986993682646</v>
          </cell>
          <cell r="AD238">
            <v>0.8628805088596091</v>
          </cell>
        </row>
        <row r="239">
          <cell r="AC239">
            <v>0.0396135265700483</v>
          </cell>
          <cell r="AD239">
            <v>0.06988111464485841</v>
          </cell>
        </row>
        <row r="240">
          <cell r="AC240">
            <v>0.7070977331846896</v>
          </cell>
          <cell r="AD240">
            <v>0.8308912615477814</v>
          </cell>
        </row>
        <row r="241">
          <cell r="AC241">
            <v>0.7237643998513562</v>
          </cell>
          <cell r="AD241">
            <v>0.8694438134181434</v>
          </cell>
        </row>
        <row r="242">
          <cell r="AC242">
            <v>18.27398000060735</v>
          </cell>
          <cell r="AD242">
            <v>15.317750906781745</v>
          </cell>
        </row>
        <row r="243">
          <cell r="AC243">
            <v>18.69532842136424</v>
          </cell>
          <cell r="AD243">
            <v>15.13775013557478</v>
          </cell>
        </row>
        <row r="244">
          <cell r="AC244">
            <v>6.865077431164246</v>
          </cell>
          <cell r="AD244">
            <v>5.89599478214936</v>
          </cell>
        </row>
        <row r="245">
          <cell r="AC245">
            <v>11.281309088295014</v>
          </cell>
          <cell r="AD245">
            <v>11.619669106243924</v>
          </cell>
        </row>
        <row r="246">
          <cell r="AC246">
            <v>8.6545912335494</v>
          </cell>
          <cell r="AD246">
            <v>4.309597214667839</v>
          </cell>
        </row>
        <row r="247">
          <cell r="AC247">
            <v>6.397092024440061</v>
          </cell>
          <cell r="AD247">
            <v>5.450688616587754</v>
          </cell>
        </row>
        <row r="248">
          <cell r="AC248">
            <v>6.172713048059908</v>
          </cell>
          <cell r="AD248">
            <v>4.682608868190581</v>
          </cell>
        </row>
        <row r="249">
          <cell r="AC249">
            <v>2.859283048320485</v>
          </cell>
          <cell r="AD249">
            <v>2.2217802922142127</v>
          </cell>
        </row>
        <row r="250">
          <cell r="AC250">
            <v>4.134898363800545</v>
          </cell>
          <cell r="AD250">
            <v>3.7910317837748293</v>
          </cell>
        </row>
        <row r="251">
          <cell r="AC251">
            <v>10.294251523625734</v>
          </cell>
          <cell r="AD251">
            <v>8.855789277177186</v>
          </cell>
        </row>
        <row r="252">
          <cell r="AC252">
            <v>9.206159694489823</v>
          </cell>
          <cell r="AD252">
            <v>5.649533705352732</v>
          </cell>
        </row>
        <row r="253">
          <cell r="AC253">
            <v>33.22969384066506</v>
          </cell>
          <cell r="AD253">
            <v>28.28534575976134</v>
          </cell>
        </row>
        <row r="254">
          <cell r="AC254">
            <v>3.909237159</v>
          </cell>
          <cell r="AD254">
            <v>2.931105882</v>
          </cell>
        </row>
        <row r="255">
          <cell r="AC255">
            <v>2.943242427273078</v>
          </cell>
          <cell r="AD255">
            <v>3.51114536779965</v>
          </cell>
        </row>
        <row r="256">
          <cell r="AC256">
            <v>5.515904964967171</v>
          </cell>
          <cell r="AD256">
            <v>5.028987872564993</v>
          </cell>
        </row>
        <row r="257">
          <cell r="AC257">
            <v>4.5570603403549965</v>
          </cell>
          <cell r="AD257">
            <v>4.862877474832477</v>
          </cell>
        </row>
        <row r="258">
          <cell r="AC258">
            <v>4.355489163437397</v>
          </cell>
          <cell r="AD258">
            <v>2.9639807071963022</v>
          </cell>
        </row>
        <row r="259">
          <cell r="AC259">
            <v>4.434531055984773</v>
          </cell>
          <cell r="AD259">
            <v>4.554309744354033</v>
          </cell>
        </row>
        <row r="260">
          <cell r="AC260">
            <v>5.124787804822612</v>
          </cell>
          <cell r="AD260">
            <v>4.338597834564636</v>
          </cell>
        </row>
        <row r="261">
          <cell r="AC261">
            <v>3.7386734645821758</v>
          </cell>
          <cell r="AD261">
            <v>3.6997225084365097</v>
          </cell>
        </row>
        <row r="262">
          <cell r="AC262">
            <v>2.984921266035236</v>
          </cell>
          <cell r="AD262">
            <v>2.95115396858846</v>
          </cell>
        </row>
        <row r="263">
          <cell r="AC263">
            <v>2.4418447305430906</v>
          </cell>
          <cell r="AD263">
            <v>2.172376100999041</v>
          </cell>
        </row>
        <row r="265">
          <cell r="AC265">
            <v>6.086335971972158</v>
          </cell>
          <cell r="AD265">
            <v>5.6562880220186935</v>
          </cell>
        </row>
        <row r="266">
          <cell r="AC266">
            <v>1.4640499999999999</v>
          </cell>
          <cell r="AD266">
            <v>2.16905</v>
          </cell>
        </row>
        <row r="267">
          <cell r="AC267">
            <v>4.33788</v>
          </cell>
          <cell r="AD267">
            <v>3.45506</v>
          </cell>
        </row>
        <row r="268">
          <cell r="AC268">
            <v>1.6494300000000002</v>
          </cell>
          <cell r="AD268">
            <v>0.35164</v>
          </cell>
        </row>
        <row r="269">
          <cell r="AC269">
            <v>1.337164</v>
          </cell>
          <cell r="AD269">
            <v>0.20076400000000003</v>
          </cell>
        </row>
        <row r="270">
          <cell r="AC270">
            <v>1.3899820000000003</v>
          </cell>
          <cell r="AD270">
            <v>0.619482</v>
          </cell>
        </row>
        <row r="271">
          <cell r="AC271">
            <v>1.960488</v>
          </cell>
          <cell r="AD271">
            <v>1.0144080000000002</v>
          </cell>
        </row>
        <row r="272">
          <cell r="AC272">
            <v>2.418</v>
          </cell>
          <cell r="AD272">
            <v>1.7205499999999998</v>
          </cell>
        </row>
        <row r="273">
          <cell r="AC273">
            <v>2.01576</v>
          </cell>
          <cell r="AD273">
            <v>1.14663</v>
          </cell>
        </row>
        <row r="274">
          <cell r="AC274">
            <v>2.654808</v>
          </cell>
          <cell r="AD274">
            <v>1.4257600000000001</v>
          </cell>
        </row>
        <row r="275">
          <cell r="AC275">
            <v>2.4219</v>
          </cell>
          <cell r="AD275">
            <v>1.28154</v>
          </cell>
        </row>
        <row r="276">
          <cell r="AC276">
            <v>1.766464</v>
          </cell>
          <cell r="AD276">
            <v>0.986048</v>
          </cell>
        </row>
        <row r="277">
          <cell r="AC277">
            <v>3.374019</v>
          </cell>
          <cell r="AD277">
            <v>1.8782610000000002</v>
          </cell>
        </row>
        <row r="278">
          <cell r="AC278">
            <v>30.491624800000004</v>
          </cell>
          <cell r="AD278">
            <v>28.452106899999997</v>
          </cell>
        </row>
        <row r="279">
          <cell r="AC279">
            <v>28.77408</v>
          </cell>
          <cell r="AD279">
            <v>28.571376</v>
          </cell>
        </row>
        <row r="280">
          <cell r="AC280">
            <v>18.752484300000003</v>
          </cell>
          <cell r="AD280">
            <v>17.449033800000002</v>
          </cell>
        </row>
        <row r="281">
          <cell r="AC281">
            <v>15.744822800000001</v>
          </cell>
          <cell r="AD281">
            <v>15.040327800000002</v>
          </cell>
        </row>
        <row r="282">
          <cell r="AC282">
            <v>15.7932132</v>
          </cell>
          <cell r="AD282">
            <v>15.696532200000002</v>
          </cell>
        </row>
        <row r="283">
          <cell r="AC283">
            <v>12.1523148</v>
          </cell>
          <cell r="AD283">
            <v>11.8349628</v>
          </cell>
        </row>
        <row r="284">
          <cell r="AC284">
            <v>15.9265566</v>
          </cell>
          <cell r="AD284">
            <v>15.768083399999998</v>
          </cell>
        </row>
        <row r="285">
          <cell r="AC285">
            <v>26.424059</v>
          </cell>
          <cell r="AD285">
            <v>25.693788899999998</v>
          </cell>
        </row>
        <row r="286">
          <cell r="AC286">
            <v>37.6609521</v>
          </cell>
          <cell r="AD286">
            <v>36.0747349</v>
          </cell>
        </row>
        <row r="287">
          <cell r="AC287">
            <v>23.878289000000002</v>
          </cell>
          <cell r="AD287">
            <v>22.4854908</v>
          </cell>
        </row>
        <row r="288">
          <cell r="AC288">
            <v>27.804399999999998</v>
          </cell>
          <cell r="AD288">
            <v>26.6981</v>
          </cell>
        </row>
        <row r="289">
          <cell r="AC289">
            <v>53.1799925</v>
          </cell>
          <cell r="AD289">
            <v>52.32516</v>
          </cell>
        </row>
        <row r="290">
          <cell r="AC290">
            <v>0.7017293687284972</v>
          </cell>
          <cell r="AD290">
            <v>0.8099298991884265</v>
          </cell>
        </row>
        <row r="291">
          <cell r="AC291">
            <v>0.13552590843996876</v>
          </cell>
          <cell r="AD291">
            <v>0.15308361736784182</v>
          </cell>
        </row>
        <row r="292">
          <cell r="AC292">
            <v>0.11659652741378311</v>
          </cell>
          <cell r="AD292">
            <v>0.10188481149192898</v>
          </cell>
        </row>
        <row r="293">
          <cell r="AC293">
            <v>1.2704502629926164</v>
          </cell>
          <cell r="AD293">
            <v>1.502547377749128</v>
          </cell>
        </row>
        <row r="294">
          <cell r="AC294">
            <v>0.775442834904499</v>
          </cell>
          <cell r="AD294">
            <v>1.0988713673922712</v>
          </cell>
        </row>
        <row r="295">
          <cell r="AC295">
            <v>0.8446464958164894</v>
          </cell>
          <cell r="AD295">
            <v>0.8671073290587333</v>
          </cell>
        </row>
        <row r="296">
          <cell r="AC296">
            <v>1.0618093490495444</v>
          </cell>
          <cell r="AD296">
            <v>1.04829324938556</v>
          </cell>
        </row>
        <row r="297">
          <cell r="AC297">
            <v>0.6861735226398106</v>
          </cell>
          <cell r="AD297">
            <v>0.6896038866865246</v>
          </cell>
        </row>
        <row r="298">
          <cell r="AC298">
            <v>0.03967427721878388</v>
          </cell>
          <cell r="AD298">
            <v>0.06264347418105018</v>
          </cell>
        </row>
        <row r="299">
          <cell r="AC299">
            <v>0.16988838170913126</v>
          </cell>
          <cell r="AD299">
            <v>0.15760944462442578</v>
          </cell>
        </row>
        <row r="300">
          <cell r="AC300">
            <v>0.7213395613312582</v>
          </cell>
          <cell r="AD300">
            <v>0.7023735482390144</v>
          </cell>
        </row>
        <row r="301">
          <cell r="AC301">
            <v>1.730480837923999</v>
          </cell>
          <cell r="AD301">
            <v>1.6967272480404019</v>
          </cell>
        </row>
        <row r="314">
          <cell r="AC314">
            <v>4.3752719330367205</v>
          </cell>
          <cell r="AD314">
            <v>5.396096161550674</v>
          </cell>
        </row>
        <row r="315">
          <cell r="AC315">
            <v>3.7764407577368493</v>
          </cell>
          <cell r="AD315">
            <v>6.051407848122848</v>
          </cell>
        </row>
        <row r="316">
          <cell r="AC316">
            <v>2.486587952430766</v>
          </cell>
          <cell r="AD316">
            <v>4.210109896883159</v>
          </cell>
        </row>
        <row r="317">
          <cell r="AC317">
            <v>2.992572918801524</v>
          </cell>
          <cell r="AD317">
            <v>3.197822926959684</v>
          </cell>
        </row>
        <row r="318">
          <cell r="AC318">
            <v>2.478116962478936</v>
          </cell>
          <cell r="AD318">
            <v>2.9293094947899894</v>
          </cell>
        </row>
        <row r="319">
          <cell r="AC319">
            <v>3.733737001953814</v>
          </cell>
          <cell r="AD319">
            <v>4.363889972679853</v>
          </cell>
        </row>
        <row r="320">
          <cell r="AC320">
            <v>3.357108087528859</v>
          </cell>
          <cell r="AD320">
            <v>5.134848114958607</v>
          </cell>
        </row>
        <row r="321">
          <cell r="AC321">
            <v>4.016637202451533</v>
          </cell>
          <cell r="AD321">
            <v>5.347800546547211</v>
          </cell>
        </row>
        <row r="322">
          <cell r="AC322">
            <v>3.176659492515851</v>
          </cell>
          <cell r="AD322">
            <v>4.276139463795503</v>
          </cell>
        </row>
        <row r="323">
          <cell r="AC323">
            <v>3.8803037681453825</v>
          </cell>
          <cell r="AD323">
            <v>4.370442023653394</v>
          </cell>
        </row>
        <row r="324">
          <cell r="AC324">
            <v>1.1838597444907812</v>
          </cell>
          <cell r="AD324">
            <v>1.5828856486037617</v>
          </cell>
        </row>
        <row r="325">
          <cell r="AC325">
            <v>12.379459648216491</v>
          </cell>
          <cell r="AD325">
            <v>12.729167460787338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52</v>
      </c>
    </row>
    <row r="3" spans="15:22" ht="19.5" customHeight="1" thickBot="1">
      <c r="O3" s="1" t="s">
        <v>36</v>
      </c>
      <c r="S3" s="11"/>
      <c r="T3" s="11"/>
      <c r="U3" s="11"/>
      <c r="V3" s="11"/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43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22.126133534237564</v>
      </c>
      <c r="D5" s="46">
        <v>22.730234193823232</v>
      </c>
      <c r="E5" s="46">
        <v>10.390943569323442</v>
      </c>
      <c r="F5" s="46">
        <v>6.831454035431655</v>
      </c>
      <c r="G5" s="46">
        <v>9.366615969297683</v>
      </c>
      <c r="H5" s="46">
        <v>10.255284439031412</v>
      </c>
      <c r="I5" s="46">
        <v>12.642107759699801</v>
      </c>
      <c r="J5" s="46">
        <v>8.135698115782354</v>
      </c>
      <c r="K5" s="46">
        <v>2.0114640036617173</v>
      </c>
      <c r="L5" s="46">
        <v>2.4084754367393613</v>
      </c>
      <c r="M5" s="46">
        <v>5.8078564089808875</v>
      </c>
      <c r="N5" s="47">
        <v>16.55489742561679</v>
      </c>
      <c r="O5" s="27">
        <f>MAX(C5:N5)</f>
        <v>22.730234193823232</v>
      </c>
      <c r="P5" s="26">
        <f>MIN(C5:N5)</f>
        <v>2.0114640036617173</v>
      </c>
      <c r="Q5" s="28">
        <f>AVERAGE(C5:N5)</f>
        <v>10.771763740968824</v>
      </c>
      <c r="R5" s="11"/>
      <c r="S5" s="11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3.559181057143907</v>
      </c>
      <c r="D6" s="49">
        <v>3.3021033612470894</v>
      </c>
      <c r="E6" s="49">
        <v>1.0522529588159903</v>
      </c>
      <c r="F6" s="49">
        <v>2.9940263457196683</v>
      </c>
      <c r="G6" s="49">
        <v>0.76148758250199</v>
      </c>
      <c r="H6" s="49">
        <v>0.6744549397914096</v>
      </c>
      <c r="I6" s="49">
        <v>2.0306130380338128</v>
      </c>
      <c r="J6" s="49">
        <v>1.7953028241238094</v>
      </c>
      <c r="K6" s="49">
        <v>0.951230047071015</v>
      </c>
      <c r="L6" s="49">
        <v>0.7624661910013645</v>
      </c>
      <c r="M6" s="49">
        <v>2.1087892977563043</v>
      </c>
      <c r="N6" s="50">
        <v>8.784655951909802</v>
      </c>
      <c r="O6" s="36">
        <f>MAX(C6:N6)</f>
        <v>8.784655951909802</v>
      </c>
      <c r="P6" s="35">
        <f>MIN(C6:N6)</f>
        <v>0.6744549397914096</v>
      </c>
      <c r="Q6" s="37">
        <f>AVERAGE(C6:N6)</f>
        <v>2.39804696625968</v>
      </c>
      <c r="R6" s="11" t="s">
        <v>64</v>
      </c>
      <c r="S6" s="65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5.022391699213129</v>
      </c>
      <c r="D7" s="52">
        <v>3.0725058652518586</v>
      </c>
      <c r="E7" s="52">
        <v>2.3685772433178873</v>
      </c>
      <c r="F7" s="52">
        <v>2.057141059226809</v>
      </c>
      <c r="G7" s="52">
        <v>2.183455384980041</v>
      </c>
      <c r="H7" s="52">
        <v>2.109177109800437</v>
      </c>
      <c r="I7" s="52">
        <v>1.8452698595441432</v>
      </c>
      <c r="J7" s="52">
        <v>2.60445854710686</v>
      </c>
      <c r="K7" s="52">
        <v>1.7322254205295011</v>
      </c>
      <c r="L7" s="52">
        <v>1.5522380299477563</v>
      </c>
      <c r="M7" s="52">
        <v>2.748850830505684</v>
      </c>
      <c r="N7" s="53">
        <v>8.236549213245047</v>
      </c>
      <c r="O7" s="30">
        <f aca="true" t="shared" si="0" ref="O7:O32">MAX(C7:N7)</f>
        <v>8.236549213245047</v>
      </c>
      <c r="P7" s="29">
        <f aca="true" t="shared" si="1" ref="P7:P32">MIN(C7:N7)</f>
        <v>1.5522380299477563</v>
      </c>
      <c r="Q7" s="31">
        <f aca="true" t="shared" si="2" ref="Q7:Q32">AVERAGE(C7:N7)</f>
        <v>2.961070021889096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1.6</v>
      </c>
      <c r="F8" s="52"/>
      <c r="G8" s="52">
        <v>2.6</v>
      </c>
      <c r="H8" s="52"/>
      <c r="I8" s="52"/>
      <c r="J8" s="52">
        <v>1.92</v>
      </c>
      <c r="K8" s="52"/>
      <c r="L8" s="52"/>
      <c r="M8" s="52">
        <v>1.87</v>
      </c>
      <c r="N8" s="53"/>
      <c r="O8" s="30">
        <f t="shared" si="0"/>
        <v>2.6</v>
      </c>
      <c r="P8" s="29">
        <f t="shared" si="1"/>
        <v>1.6</v>
      </c>
      <c r="Q8" s="31">
        <f t="shared" si="2"/>
        <v>1.9975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11.7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11.7</v>
      </c>
      <c r="P9" s="29">
        <f t="shared" si="1"/>
        <v>11.7</v>
      </c>
      <c r="Q9" s="31">
        <f t="shared" si="2"/>
        <v>11.7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18.98451709064949</v>
      </c>
      <c r="D10" s="78">
        <v>9.858899415396571</v>
      </c>
      <c r="E10" s="52">
        <v>2.1477336804820792</v>
      </c>
      <c r="F10" s="52">
        <v>2.8606479347587594</v>
      </c>
      <c r="G10" s="52">
        <v>3.6605207364789085</v>
      </c>
      <c r="H10" s="52">
        <v>2.92562114467864</v>
      </c>
      <c r="I10" s="52">
        <v>6.1343481818173275</v>
      </c>
      <c r="J10" s="52">
        <v>4.874182426349942</v>
      </c>
      <c r="K10" s="52">
        <v>4.722914623638393</v>
      </c>
      <c r="L10" s="52">
        <v>4.214569337993712</v>
      </c>
      <c r="M10" s="52">
        <v>4.953103090639682</v>
      </c>
      <c r="N10" s="53">
        <v>36.80692780283379</v>
      </c>
      <c r="O10" s="30">
        <f>MAX(C10:N10)</f>
        <v>36.80692780283379</v>
      </c>
      <c r="P10" s="29">
        <f>MIN(C10:N10)</f>
        <v>2.1477336804820792</v>
      </c>
      <c r="Q10" s="31">
        <f>AVERAGE(C10:N10)</f>
        <v>8.511998788809775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14.248282509517633</v>
      </c>
      <c r="D11" s="55">
        <v>15.283174310908468</v>
      </c>
      <c r="E11" s="55">
        <v>5.319599255954475</v>
      </c>
      <c r="F11" s="55">
        <v>6.284193630559496</v>
      </c>
      <c r="G11" s="55">
        <v>5.3900480637316</v>
      </c>
      <c r="H11" s="55">
        <v>4.737771772043454</v>
      </c>
      <c r="I11" s="55">
        <v>7.8243757131696325</v>
      </c>
      <c r="J11" s="55">
        <v>5.97414290649543</v>
      </c>
      <c r="K11" s="55">
        <v>7.277904413763926</v>
      </c>
      <c r="L11" s="55">
        <v>5.070231291443028</v>
      </c>
      <c r="M11" s="55">
        <v>7.448004251773838</v>
      </c>
      <c r="N11" s="56">
        <v>34.39347053042718</v>
      </c>
      <c r="O11" s="33">
        <f t="shared" si="0"/>
        <v>34.39347053042718</v>
      </c>
      <c r="P11" s="32">
        <f t="shared" si="1"/>
        <v>4.737771772043454</v>
      </c>
      <c r="Q11" s="34">
        <f t="shared" si="2"/>
        <v>9.937599887482346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28.24203689075871</v>
      </c>
      <c r="D12" s="49">
        <v>18.309215760497477</v>
      </c>
      <c r="E12" s="49">
        <v>17.71488257095036</v>
      </c>
      <c r="F12" s="49">
        <v>27.118184379363083</v>
      </c>
      <c r="G12" s="49">
        <v>15.262115624999801</v>
      </c>
      <c r="H12" s="49">
        <v>15.559399058135826</v>
      </c>
      <c r="I12" s="49">
        <v>15.8767273020432</v>
      </c>
      <c r="J12" s="49">
        <v>16.78478498760129</v>
      </c>
      <c r="K12" s="49">
        <v>16.64904305680085</v>
      </c>
      <c r="L12" s="49">
        <v>18.232545314945742</v>
      </c>
      <c r="M12" s="49">
        <v>21.070288009028893</v>
      </c>
      <c r="N12" s="50">
        <v>24.337582516243426</v>
      </c>
      <c r="O12" s="36">
        <f t="shared" si="0"/>
        <v>28.24203689075871</v>
      </c>
      <c r="P12" s="35">
        <f t="shared" si="1"/>
        <v>15.262115624999801</v>
      </c>
      <c r="Q12" s="37">
        <f t="shared" si="2"/>
        <v>19.59640045594739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13.09939368728767</v>
      </c>
      <c r="D13" s="75">
        <v>5.001645406159936</v>
      </c>
      <c r="E13" s="75">
        <v>2.0786388265264057</v>
      </c>
      <c r="F13" s="75">
        <v>1.3118371875527344</v>
      </c>
      <c r="G13" s="75">
        <v>2.9698374988075007</v>
      </c>
      <c r="H13" s="75">
        <v>0.9905746819017627</v>
      </c>
      <c r="I13" s="75">
        <v>0.7443532247838408</v>
      </c>
      <c r="J13" s="75">
        <v>1.2425039117752166</v>
      </c>
      <c r="K13" s="75">
        <v>1.3188423729185994</v>
      </c>
      <c r="L13" s="75">
        <v>1.3283286813219333</v>
      </c>
      <c r="M13" s="75">
        <v>1.8400135703906104</v>
      </c>
      <c r="N13" s="76">
        <v>1.6086859139749023</v>
      </c>
      <c r="O13" s="36">
        <f>MAX(C13:N13)</f>
        <v>13.09939368728767</v>
      </c>
      <c r="P13" s="35">
        <f>MIN(C13:N13)</f>
        <v>0.7443532247838408</v>
      </c>
      <c r="Q13" s="37">
        <f>AVERAGE(C13:N13)</f>
        <v>2.794554580283426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13.1</v>
      </c>
      <c r="D14" s="58">
        <v>8.8</v>
      </c>
      <c r="E14" s="58">
        <v>6.63</v>
      </c>
      <c r="F14" s="58">
        <v>5.8</v>
      </c>
      <c r="G14" s="58">
        <v>6.14</v>
      </c>
      <c r="H14" s="58">
        <v>6.72</v>
      </c>
      <c r="I14" s="58">
        <v>7.56</v>
      </c>
      <c r="J14" s="58">
        <v>9.71</v>
      </c>
      <c r="K14" s="58">
        <v>9.02</v>
      </c>
      <c r="L14" s="58">
        <v>8.99</v>
      </c>
      <c r="M14" s="58">
        <v>10.9</v>
      </c>
      <c r="N14" s="59">
        <v>13.8</v>
      </c>
      <c r="O14" s="39">
        <f t="shared" si="0"/>
        <v>13.8</v>
      </c>
      <c r="P14" s="38">
        <f t="shared" si="1"/>
        <v>5.8</v>
      </c>
      <c r="Q14" s="40">
        <f t="shared" si="2"/>
        <v>8.930833333333334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1.2025076118419222</v>
      </c>
      <c r="D15" s="46">
        <v>0.5209562602638037</v>
      </c>
      <c r="E15" s="46">
        <v>3.116876517411839</v>
      </c>
      <c r="F15" s="46">
        <v>0.9820659577163806</v>
      </c>
      <c r="G15" s="46">
        <v>1.9172092121691857</v>
      </c>
      <c r="H15" s="46">
        <v>3.8386394859692983</v>
      </c>
      <c r="I15" s="46">
        <v>1.0258813348516267</v>
      </c>
      <c r="J15" s="46">
        <v>2.7787193927879037</v>
      </c>
      <c r="K15" s="46">
        <v>0.48487491583427456</v>
      </c>
      <c r="L15" s="46">
        <v>2.2541699173195555</v>
      </c>
      <c r="M15" s="46">
        <v>2.81362245786901</v>
      </c>
      <c r="N15" s="47">
        <v>0.884895803137237</v>
      </c>
      <c r="O15" s="27">
        <f t="shared" si="0"/>
        <v>3.8386394859692983</v>
      </c>
      <c r="P15" s="26">
        <f t="shared" si="1"/>
        <v>0.48487491583427456</v>
      </c>
      <c r="Q15" s="28">
        <f t="shared" si="2"/>
        <v>1.8183682389310032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6.6081010568288905</v>
      </c>
      <c r="D16" s="52">
        <v>14.03984704968355</v>
      </c>
      <c r="E16" s="52">
        <v>7.457225661714441</v>
      </c>
      <c r="F16" s="52">
        <v>7.330375628512274</v>
      </c>
      <c r="G16" s="52">
        <v>4.0643267518000945</v>
      </c>
      <c r="H16" s="52">
        <v>4.952659673488117</v>
      </c>
      <c r="I16" s="52">
        <v>4.338666097378471</v>
      </c>
      <c r="J16" s="52">
        <v>5.682576609904464</v>
      </c>
      <c r="K16" s="52">
        <v>6.112573223533406</v>
      </c>
      <c r="L16" s="52">
        <v>16.754036751608627</v>
      </c>
      <c r="M16" s="52">
        <v>8.204508370097297</v>
      </c>
      <c r="N16" s="53">
        <v>24.86077144610736</v>
      </c>
      <c r="O16" s="30">
        <f t="shared" si="0"/>
        <v>24.86077144610736</v>
      </c>
      <c r="P16" s="29">
        <f t="shared" si="1"/>
        <v>4.0643267518000945</v>
      </c>
      <c r="Q16" s="31">
        <f t="shared" si="2"/>
        <v>9.20047236005475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14.53213280001917</v>
      </c>
      <c r="D17" s="52">
        <v>13.118862230156983</v>
      </c>
      <c r="E17" s="52">
        <v>9.796546458215984</v>
      </c>
      <c r="F17" s="52">
        <v>9.729759826509063</v>
      </c>
      <c r="G17" s="52">
        <v>8.144083437974707</v>
      </c>
      <c r="H17" s="52">
        <v>8.355666918102278</v>
      </c>
      <c r="I17" s="52">
        <v>9.984724002167</v>
      </c>
      <c r="J17" s="52">
        <v>11.904863504487484</v>
      </c>
      <c r="K17" s="52">
        <v>12.363482776572372</v>
      </c>
      <c r="L17" s="52">
        <v>4.116221559539039</v>
      </c>
      <c r="M17" s="52">
        <v>12.292464220257104</v>
      </c>
      <c r="N17" s="53">
        <v>14.923539390894668</v>
      </c>
      <c r="O17" s="30">
        <f t="shared" si="0"/>
        <v>14.923539390894668</v>
      </c>
      <c r="P17" s="29">
        <f t="shared" si="1"/>
        <v>4.116221559539039</v>
      </c>
      <c r="Q17" s="31">
        <f t="shared" si="2"/>
        <v>10.771862260407987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12.33559534096914</v>
      </c>
      <c r="D18" s="52">
        <v>10.338259547122334</v>
      </c>
      <c r="E18" s="52">
        <v>6.762675282153113</v>
      </c>
      <c r="F18" s="52">
        <v>7.106094598986552</v>
      </c>
      <c r="G18" s="52">
        <v>4.788258234628164</v>
      </c>
      <c r="H18" s="52">
        <v>4.091505515371383</v>
      </c>
      <c r="I18" s="52">
        <v>4.566637192250324</v>
      </c>
      <c r="J18" s="52">
        <v>5.045808589217549</v>
      </c>
      <c r="K18" s="52">
        <v>4.080203903143974</v>
      </c>
      <c r="L18" s="52">
        <v>5.042049509860467</v>
      </c>
      <c r="M18" s="52">
        <v>4.331839973357606</v>
      </c>
      <c r="N18" s="53">
        <v>13.836719012685183</v>
      </c>
      <c r="O18" s="30">
        <f t="shared" si="0"/>
        <v>13.836719012685183</v>
      </c>
      <c r="P18" s="29">
        <f t="shared" si="1"/>
        <v>4.080203903143974</v>
      </c>
      <c r="Q18" s="31">
        <f t="shared" si="2"/>
        <v>6.860470558312149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3.3</v>
      </c>
      <c r="D19" s="52">
        <v>0.1</v>
      </c>
      <c r="E19" s="52">
        <v>0</v>
      </c>
      <c r="F19" s="52">
        <v>2.7</v>
      </c>
      <c r="G19" s="52">
        <v>0.9</v>
      </c>
      <c r="H19" s="52">
        <v>0.7</v>
      </c>
      <c r="I19" s="52">
        <v>0.9</v>
      </c>
      <c r="J19" s="52">
        <v>0.3</v>
      </c>
      <c r="K19" s="52">
        <v>0.5</v>
      </c>
      <c r="L19" s="52">
        <v>0.9</v>
      </c>
      <c r="M19" s="52">
        <v>2.2</v>
      </c>
      <c r="N19" s="53">
        <v>3.6</v>
      </c>
      <c r="O19" s="30">
        <f t="shared" si="0"/>
        <v>3.6</v>
      </c>
      <c r="P19" s="29">
        <f t="shared" si="1"/>
        <v>0</v>
      </c>
      <c r="Q19" s="31">
        <f t="shared" si="2"/>
        <v>1.3416666666666668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20.2025460224315</v>
      </c>
      <c r="D20" s="52">
        <v>17.27057400594668</v>
      </c>
      <c r="E20" s="52">
        <v>7.920215861594624</v>
      </c>
      <c r="F20" s="52">
        <v>8.157867619276612</v>
      </c>
      <c r="G20" s="52">
        <v>5.5737002730631255</v>
      </c>
      <c r="H20" s="52">
        <v>5.633186711706238</v>
      </c>
      <c r="I20" s="52">
        <v>7.624428167887409</v>
      </c>
      <c r="J20" s="52">
        <v>7.512597343105818</v>
      </c>
      <c r="K20" s="52">
        <v>6.088533011028857</v>
      </c>
      <c r="L20" s="52">
        <v>8.789597561446154</v>
      </c>
      <c r="M20" s="52">
        <v>9.901816504491842</v>
      </c>
      <c r="N20" s="53">
        <v>25.56359220738081</v>
      </c>
      <c r="O20" s="30">
        <f t="shared" si="0"/>
        <v>25.56359220738081</v>
      </c>
      <c r="P20" s="29">
        <f t="shared" si="1"/>
        <v>5.5737002730631255</v>
      </c>
      <c r="Q20" s="31">
        <f t="shared" si="2"/>
        <v>10.85322127411331</v>
      </c>
      <c r="R20" s="11"/>
      <c r="S20" s="3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23.602808802662004</v>
      </c>
      <c r="D21" s="52">
        <v>18.81139007850231</v>
      </c>
      <c r="E21" s="52">
        <v>9.025497985035347</v>
      </c>
      <c r="F21" s="52">
        <v>9.987489948496236</v>
      </c>
      <c r="G21" s="52">
        <v>8.567007522368137</v>
      </c>
      <c r="H21" s="52">
        <v>6.230494594028504</v>
      </c>
      <c r="I21" s="52">
        <v>8.571728272861366</v>
      </c>
      <c r="J21" s="52">
        <v>15.30934963587201</v>
      </c>
      <c r="K21" s="52">
        <v>13.028937211251126</v>
      </c>
      <c r="L21" s="52">
        <v>13.149781669464982</v>
      </c>
      <c r="M21" s="52">
        <v>13.782568664866231</v>
      </c>
      <c r="N21" s="53">
        <v>29.29740250445298</v>
      </c>
      <c r="O21" s="30">
        <f t="shared" si="0"/>
        <v>29.29740250445298</v>
      </c>
      <c r="P21" s="29">
        <f t="shared" si="1"/>
        <v>6.230494594028504</v>
      </c>
      <c r="Q21" s="31">
        <f t="shared" si="2"/>
        <v>14.113704740821767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20.55157874801551</v>
      </c>
      <c r="D22" s="61">
        <v>15.508542773705853</v>
      </c>
      <c r="E22" s="61">
        <v>6.982511229823353</v>
      </c>
      <c r="F22" s="61">
        <v>6.839660574862226</v>
      </c>
      <c r="G22" s="61">
        <v>7.963015649226733</v>
      </c>
      <c r="H22" s="61">
        <v>5.9473721198634175</v>
      </c>
      <c r="I22" s="61">
        <v>7.974577388403317</v>
      </c>
      <c r="J22" s="61">
        <v>7.22806089760895</v>
      </c>
      <c r="K22" s="61">
        <v>7.074244432149704</v>
      </c>
      <c r="L22" s="61">
        <v>6.1245573648187905</v>
      </c>
      <c r="M22" s="61">
        <v>8.125746871933341</v>
      </c>
      <c r="N22" s="62">
        <v>30.86432341355874</v>
      </c>
      <c r="O22" s="42">
        <f t="shared" si="0"/>
        <v>30.86432341355874</v>
      </c>
      <c r="P22" s="41">
        <f t="shared" si="1"/>
        <v>5.9473721198634175</v>
      </c>
      <c r="Q22" s="43">
        <f t="shared" si="2"/>
        <v>10.932015955330828</v>
      </c>
      <c r="R22" s="11"/>
      <c r="S22" s="65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22.885180406708894</v>
      </c>
      <c r="D23" s="49">
        <v>9.73650794135459</v>
      </c>
      <c r="E23" s="79">
        <v>1.052861541859519</v>
      </c>
      <c r="F23" s="80">
        <v>2.215187771075268</v>
      </c>
      <c r="G23" s="49">
        <v>1.0271639169133466</v>
      </c>
      <c r="H23" s="49">
        <v>1.4660399623235636</v>
      </c>
      <c r="I23" s="49">
        <v>0.9963119037832622</v>
      </c>
      <c r="J23" s="49"/>
      <c r="K23" s="49">
        <v>0.6925229075587241</v>
      </c>
      <c r="L23" s="79">
        <v>0.8601382802389164</v>
      </c>
      <c r="M23" s="79">
        <v>1.1904201791671012</v>
      </c>
      <c r="N23" s="81">
        <v>19.50563567863969</v>
      </c>
      <c r="O23" s="36">
        <f t="shared" si="0"/>
        <v>22.885180406708894</v>
      </c>
      <c r="P23" s="35">
        <f t="shared" si="1"/>
        <v>0.6925229075587241</v>
      </c>
      <c r="Q23" s="37">
        <f t="shared" si="2"/>
        <v>5.602542771783899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50.723242639402855</v>
      </c>
      <c r="D24" s="52">
        <v>45.82236338778068</v>
      </c>
      <c r="E24" s="52">
        <v>5.3383678333040905</v>
      </c>
      <c r="F24" s="52">
        <v>3.5784109566030953</v>
      </c>
      <c r="G24" s="52">
        <v>5.143757315182384</v>
      </c>
      <c r="H24" s="52">
        <v>4.683259048176416</v>
      </c>
      <c r="I24" s="52">
        <v>33.202072140367285</v>
      </c>
      <c r="J24" s="52"/>
      <c r="K24" s="78">
        <v>63.8146528172654</v>
      </c>
      <c r="L24" s="52">
        <v>50.512196468129346</v>
      </c>
      <c r="M24" s="52">
        <v>28.723774208019538</v>
      </c>
      <c r="N24" s="53">
        <v>77.34731593912392</v>
      </c>
      <c r="O24" s="30">
        <f t="shared" si="0"/>
        <v>77.34731593912392</v>
      </c>
      <c r="P24" s="29">
        <f t="shared" si="1"/>
        <v>3.5784109566030953</v>
      </c>
      <c r="Q24" s="31">
        <f t="shared" si="2"/>
        <v>33.53540115939591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0.877458171783649</v>
      </c>
      <c r="D25" s="52">
        <v>4.227569207432689</v>
      </c>
      <c r="E25" s="52">
        <v>1.826334248734238</v>
      </c>
      <c r="F25" s="52">
        <v>0</v>
      </c>
      <c r="G25" s="52">
        <v>0</v>
      </c>
      <c r="H25" s="52">
        <v>0.6938445286810231</v>
      </c>
      <c r="I25" s="52">
        <v>0</v>
      </c>
      <c r="J25" s="52">
        <v>0</v>
      </c>
      <c r="K25" s="52">
        <v>0</v>
      </c>
      <c r="L25" s="52">
        <v>0</v>
      </c>
      <c r="M25" s="52">
        <v>1.1944906241230138</v>
      </c>
      <c r="N25" s="53">
        <v>0.3097899065629721</v>
      </c>
      <c r="O25" s="30">
        <f t="shared" si="0"/>
        <v>4.227569207432689</v>
      </c>
      <c r="P25" s="29">
        <f t="shared" si="1"/>
        <v>0</v>
      </c>
      <c r="Q25" s="31">
        <f t="shared" si="2"/>
        <v>0.7607905572764654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30.26888926797887</v>
      </c>
      <c r="D26" s="52">
        <v>28.499488321561813</v>
      </c>
      <c r="E26" s="52">
        <v>7.1591184892602895</v>
      </c>
      <c r="F26" s="52">
        <v>6.041429604103882</v>
      </c>
      <c r="G26" s="52">
        <v>6.408166850731222</v>
      </c>
      <c r="H26" s="52">
        <v>6.048350741092041</v>
      </c>
      <c r="I26" s="52">
        <v>6.9246510353568045</v>
      </c>
      <c r="J26" s="52">
        <v>6.593475429809223</v>
      </c>
      <c r="K26" s="52">
        <v>7.958422763169183</v>
      </c>
      <c r="L26" s="52">
        <v>5.664360150814607</v>
      </c>
      <c r="M26" s="52">
        <v>9.624168853537597</v>
      </c>
      <c r="N26" s="53">
        <v>48.63072373199485</v>
      </c>
      <c r="O26" s="30">
        <f t="shared" si="0"/>
        <v>48.63072373199485</v>
      </c>
      <c r="P26" s="29">
        <f t="shared" si="1"/>
        <v>5.664360150814607</v>
      </c>
      <c r="Q26" s="31">
        <f t="shared" si="2"/>
        <v>14.15177043661753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15.5</v>
      </c>
      <c r="D27" s="58">
        <v>10.85</v>
      </c>
      <c r="E27" s="58">
        <v>0</v>
      </c>
      <c r="F27" s="82">
        <v>5.3</v>
      </c>
      <c r="G27" s="82">
        <v>4.6</v>
      </c>
      <c r="H27" s="58">
        <v>3.52</v>
      </c>
      <c r="I27" s="58">
        <v>3.58</v>
      </c>
      <c r="J27" s="58">
        <v>2.65</v>
      </c>
      <c r="K27" s="58">
        <v>4.07</v>
      </c>
      <c r="L27" s="58">
        <v>5.22</v>
      </c>
      <c r="M27" s="58">
        <v>7.3</v>
      </c>
      <c r="N27" s="83">
        <v>13.4</v>
      </c>
      <c r="O27" s="30">
        <f t="shared" si="0"/>
        <v>15.5</v>
      </c>
      <c r="P27" s="29">
        <f t="shared" si="1"/>
        <v>0</v>
      </c>
      <c r="Q27" s="31">
        <f t="shared" si="2"/>
        <v>6.3325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5.9904213201475605</v>
      </c>
      <c r="F28" s="58">
        <v>3.9928145309700662</v>
      </c>
      <c r="G28" s="58">
        <v>7.92</v>
      </c>
      <c r="H28" s="58">
        <v>3</v>
      </c>
      <c r="I28" s="58">
        <v>1.4</v>
      </c>
      <c r="J28" s="58">
        <v>3.02</v>
      </c>
      <c r="K28" s="58">
        <v>4.31</v>
      </c>
      <c r="L28" s="58">
        <v>6.3</v>
      </c>
      <c r="M28" s="58">
        <v>10</v>
      </c>
      <c r="N28" s="59">
        <v>76.9</v>
      </c>
      <c r="O28" s="39">
        <f t="shared" si="0"/>
        <v>76.9</v>
      </c>
      <c r="P28" s="38">
        <f t="shared" si="1"/>
        <v>1.4</v>
      </c>
      <c r="Q28" s="40">
        <f t="shared" si="2"/>
        <v>12.283323585111763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33.96</v>
      </c>
      <c r="D29" s="46">
        <v>23.29</v>
      </c>
      <c r="E29" s="46">
        <v>9.54</v>
      </c>
      <c r="F29" s="46">
        <v>9.42</v>
      </c>
      <c r="G29" s="46">
        <v>8.82</v>
      </c>
      <c r="H29" s="46">
        <v>9.64</v>
      </c>
      <c r="I29" s="46">
        <v>12.22</v>
      </c>
      <c r="J29" s="46">
        <v>13.76</v>
      </c>
      <c r="K29" s="46">
        <v>10.72</v>
      </c>
      <c r="L29" s="46">
        <v>14.28</v>
      </c>
      <c r="M29" s="46">
        <v>17.51</v>
      </c>
      <c r="N29" s="47">
        <v>50.1</v>
      </c>
      <c r="O29" s="27">
        <f t="shared" si="0"/>
        <v>50.1</v>
      </c>
      <c r="P29" s="26">
        <f t="shared" si="1"/>
        <v>8.82</v>
      </c>
      <c r="Q29" s="28">
        <f t="shared" si="2"/>
        <v>17.771666666666665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2.509824184168454</v>
      </c>
      <c r="D30" s="52">
        <v>8.363167897160286</v>
      </c>
      <c r="E30" s="52">
        <v>2.3710602362063917</v>
      </c>
      <c r="F30" s="52">
        <v>1.113406178050858</v>
      </c>
      <c r="G30" s="52">
        <v>2.7412636348795543</v>
      </c>
      <c r="H30" s="52">
        <v>2.5536243283427584</v>
      </c>
      <c r="I30" s="52">
        <v>2.1194161141285295</v>
      </c>
      <c r="J30" s="52">
        <v>3.1059155025518255</v>
      </c>
      <c r="K30" s="52">
        <v>2.664864613708127</v>
      </c>
      <c r="L30" s="52">
        <v>1.211180563398277</v>
      </c>
      <c r="M30" s="52">
        <v>6.716842762984109</v>
      </c>
      <c r="N30" s="53">
        <v>36.95366575465951</v>
      </c>
      <c r="O30" s="30">
        <f t="shared" si="0"/>
        <v>36.95366575465951</v>
      </c>
      <c r="P30" s="29">
        <f t="shared" si="1"/>
        <v>1.113406178050858</v>
      </c>
      <c r="Q30" s="31">
        <f t="shared" si="2"/>
        <v>6.035352647519891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0</v>
      </c>
      <c r="D31" s="52">
        <v>94.59</v>
      </c>
      <c r="E31" s="52">
        <v>79.39</v>
      </c>
      <c r="F31" s="52">
        <v>49.29</v>
      </c>
      <c r="G31" s="52">
        <v>18.66</v>
      </c>
      <c r="H31" s="64">
        <v>35.17</v>
      </c>
      <c r="I31" s="52">
        <v>67.32</v>
      </c>
      <c r="J31" s="52">
        <v>46.15</v>
      </c>
      <c r="K31" s="52">
        <v>99.78</v>
      </c>
      <c r="L31" s="52">
        <v>48.24</v>
      </c>
      <c r="M31" s="52">
        <v>35.18</v>
      </c>
      <c r="N31" s="53">
        <v>48.82</v>
      </c>
      <c r="O31" s="30">
        <f t="shared" si="0"/>
        <v>99.78</v>
      </c>
      <c r="P31" s="29">
        <f t="shared" si="1"/>
        <v>0</v>
      </c>
      <c r="Q31" s="31">
        <f t="shared" si="2"/>
        <v>51.8825</v>
      </c>
      <c r="R31" s="11" t="s">
        <v>69</v>
      </c>
      <c r="S31" s="11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3.304102340424848</v>
      </c>
      <c r="D32" s="61">
        <v>2.648611236895621</v>
      </c>
      <c r="E32" s="61">
        <v>3.199266396300819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0.9412273760034607</v>
      </c>
      <c r="L32" s="61">
        <v>1.2388337845871424</v>
      </c>
      <c r="M32" s="61">
        <v>1.0107392153443475</v>
      </c>
      <c r="N32" s="62">
        <v>2.9147300107451524</v>
      </c>
      <c r="O32" s="42">
        <f t="shared" si="0"/>
        <v>3.304102340424848</v>
      </c>
      <c r="P32" s="41">
        <f t="shared" si="1"/>
        <v>0.9412273760034607</v>
      </c>
      <c r="Q32" s="43">
        <f t="shared" si="2"/>
        <v>2.179644337185913</v>
      </c>
      <c r="R32" s="11" t="s">
        <v>70</v>
      </c>
      <c r="S32" s="11"/>
      <c r="T32" s="11"/>
      <c r="U32" s="11"/>
      <c r="V32" s="11"/>
    </row>
    <row r="33" spans="1:22" ht="19.5" customHeight="1">
      <c r="A33" s="11"/>
      <c r="B33" s="11"/>
      <c r="C33" s="11"/>
      <c r="D33" s="11"/>
      <c r="E33" s="11"/>
      <c r="F33" s="11"/>
      <c r="G33" s="11"/>
      <c r="H33" s="11"/>
      <c r="I33" s="11"/>
      <c r="R33" s="11"/>
      <c r="S33" s="11"/>
      <c r="T33" s="11"/>
      <c r="U33" s="11"/>
      <c r="V33" s="1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printOptions/>
  <pageMargins left="0.7" right="0" top="0.19" bottom="0.31496062992125984" header="0" footer="0"/>
  <pageSetup horizontalDpi="240" verticalDpi="24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53</v>
      </c>
    </row>
    <row r="3" ht="19.5" customHeight="1" thickBot="1">
      <c r="O3" s="1" t="s">
        <v>36</v>
      </c>
    </row>
    <row r="4" spans="1:20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</row>
    <row r="5" spans="1:20" ht="19.5" customHeight="1">
      <c r="A5" s="15">
        <v>1</v>
      </c>
      <c r="B5" s="21" t="s">
        <v>12</v>
      </c>
      <c r="C5" s="45">
        <v>6.831406533000126</v>
      </c>
      <c r="D5" s="46">
        <v>4.838165897829598</v>
      </c>
      <c r="E5" s="46">
        <v>4.087205124517994</v>
      </c>
      <c r="F5" s="46">
        <v>2.6517166930267915</v>
      </c>
      <c r="G5" s="46">
        <v>3.7019669837216838</v>
      </c>
      <c r="H5" s="46">
        <v>4.68421921844666</v>
      </c>
      <c r="I5" s="46">
        <v>8.429328932508504</v>
      </c>
      <c r="J5" s="46">
        <v>4.975605216428268</v>
      </c>
      <c r="K5" s="46">
        <v>1.8901382303304028</v>
      </c>
      <c r="L5" s="46">
        <v>2.938299579014417</v>
      </c>
      <c r="M5" s="46">
        <v>3.7409492836947926</v>
      </c>
      <c r="N5" s="47">
        <v>6.127377561380931</v>
      </c>
      <c r="O5" s="27">
        <f>MAX(C5:N5)</f>
        <v>8.429328932508504</v>
      </c>
      <c r="P5" s="26">
        <f>MIN(C5:N5)</f>
        <v>1.8901382303304028</v>
      </c>
      <c r="Q5" s="28">
        <f>AVERAGE(C5:N5)</f>
        <v>4.574698271158348</v>
      </c>
      <c r="R5" s="11"/>
      <c r="S5" s="11"/>
      <c r="T5" s="11"/>
    </row>
    <row r="6" spans="1:20" ht="19.5" customHeight="1">
      <c r="A6" s="44">
        <v>2</v>
      </c>
      <c r="B6" s="8" t="s">
        <v>40</v>
      </c>
      <c r="C6" s="48">
        <v>1.6232225656300623</v>
      </c>
      <c r="D6" s="49">
        <v>1.196593731412007</v>
      </c>
      <c r="E6" s="49">
        <v>0.8103061329384098</v>
      </c>
      <c r="F6" s="49">
        <v>0.8270735924814857</v>
      </c>
      <c r="G6" s="49">
        <v>0.654320940083015</v>
      </c>
      <c r="H6" s="49">
        <v>0.965557680960191</v>
      </c>
      <c r="I6" s="49">
        <v>2.1119222200462224</v>
      </c>
      <c r="J6" s="49">
        <v>2.5488060982641745</v>
      </c>
      <c r="K6" s="49">
        <v>1.8097058655757376</v>
      </c>
      <c r="L6" s="49">
        <v>1.6635835633748541</v>
      </c>
      <c r="M6" s="49">
        <v>2.095973002709467</v>
      </c>
      <c r="N6" s="50">
        <v>3.6934822218501817</v>
      </c>
      <c r="O6" s="36">
        <f>MAX(C6:N6)</f>
        <v>3.6934822218501817</v>
      </c>
      <c r="P6" s="35">
        <f>MIN(C6:N6)</f>
        <v>0.654320940083015</v>
      </c>
      <c r="Q6" s="37">
        <f>AVERAGE(C6:N6)</f>
        <v>1.6667123012771505</v>
      </c>
      <c r="R6" s="11" t="s">
        <v>64</v>
      </c>
      <c r="S6" s="65"/>
      <c r="T6" s="11"/>
    </row>
    <row r="7" spans="1:20" ht="19.5" customHeight="1">
      <c r="A7" s="18">
        <v>3</v>
      </c>
      <c r="B7" s="22" t="s">
        <v>3</v>
      </c>
      <c r="C7" s="51">
        <v>3.907190438312014</v>
      </c>
      <c r="D7" s="52">
        <v>1.9973778620224394</v>
      </c>
      <c r="E7" s="52">
        <v>1.5033230050181592</v>
      </c>
      <c r="F7" s="52">
        <v>1.2344385555554813</v>
      </c>
      <c r="G7" s="52">
        <v>1.6152054664255646</v>
      </c>
      <c r="H7" s="52">
        <v>2.118611611096735</v>
      </c>
      <c r="I7" s="52">
        <v>1.4500356920972004</v>
      </c>
      <c r="J7" s="52">
        <v>1.4326308331822368</v>
      </c>
      <c r="K7" s="52">
        <v>1.14341134754293</v>
      </c>
      <c r="L7" s="52">
        <v>1.4637212228313938</v>
      </c>
      <c r="M7" s="52">
        <v>1.9615868010815773</v>
      </c>
      <c r="N7" s="53">
        <v>3.322489124794138</v>
      </c>
      <c r="O7" s="30">
        <f aca="true" t="shared" si="0" ref="O7:O32">MAX(C7:N7)</f>
        <v>3.907190438312014</v>
      </c>
      <c r="P7" s="29">
        <f aca="true" t="shared" si="1" ref="P7:P32">MIN(C7:N7)</f>
        <v>1.14341134754293</v>
      </c>
      <c r="Q7" s="31">
        <f aca="true" t="shared" si="2" ref="Q7:Q32">AVERAGE(C7:N7)</f>
        <v>1.9291684966633225</v>
      </c>
      <c r="R7" s="11"/>
      <c r="S7" s="11"/>
      <c r="T7" s="11"/>
    </row>
    <row r="8" spans="1:20" ht="19.5" customHeight="1">
      <c r="A8" s="16">
        <v>4</v>
      </c>
      <c r="B8" s="22" t="s">
        <v>2</v>
      </c>
      <c r="C8" s="51"/>
      <c r="D8" s="52"/>
      <c r="E8" s="52">
        <v>2.05</v>
      </c>
      <c r="F8" s="52"/>
      <c r="G8" s="52">
        <v>1.14</v>
      </c>
      <c r="H8" s="52"/>
      <c r="I8" s="52"/>
      <c r="J8" s="52">
        <v>2.79</v>
      </c>
      <c r="K8" s="52"/>
      <c r="L8" s="52"/>
      <c r="M8" s="52">
        <v>3.69</v>
      </c>
      <c r="N8" s="53"/>
      <c r="O8" s="30">
        <f t="shared" si="0"/>
        <v>3.69</v>
      </c>
      <c r="P8" s="29">
        <f t="shared" si="1"/>
        <v>1.14</v>
      </c>
      <c r="Q8" s="31">
        <f t="shared" si="2"/>
        <v>2.4175</v>
      </c>
      <c r="R8" s="11" t="s">
        <v>65</v>
      </c>
      <c r="S8" s="11"/>
      <c r="T8" s="11"/>
    </row>
    <row r="9" spans="1:20" ht="19.5" customHeight="1">
      <c r="A9" s="16">
        <v>5</v>
      </c>
      <c r="B9" s="22" t="s">
        <v>13</v>
      </c>
      <c r="C9" s="51">
        <v>4.2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4.2</v>
      </c>
      <c r="P9" s="29">
        <f t="shared" si="1"/>
        <v>4.2</v>
      </c>
      <c r="Q9" s="31">
        <f t="shared" si="2"/>
        <v>4.2</v>
      </c>
      <c r="R9" s="11"/>
      <c r="S9" s="65"/>
      <c r="T9" s="11"/>
    </row>
    <row r="10" spans="1:20" ht="19.5" customHeight="1">
      <c r="A10" s="16">
        <v>6</v>
      </c>
      <c r="B10" s="22" t="s">
        <v>44</v>
      </c>
      <c r="C10" s="51">
        <v>8.376363868368392</v>
      </c>
      <c r="D10" s="78">
        <v>3.609411270814447</v>
      </c>
      <c r="E10" s="52">
        <v>3.735637896949933</v>
      </c>
      <c r="F10" s="52">
        <v>3.2139520252241827</v>
      </c>
      <c r="G10" s="52">
        <v>3.460550196354298</v>
      </c>
      <c r="H10" s="52">
        <v>4.478300114897794</v>
      </c>
      <c r="I10" s="52">
        <v>7.934502461698481</v>
      </c>
      <c r="J10" s="52">
        <v>6.6922468433622395</v>
      </c>
      <c r="K10" s="52">
        <v>13.137113809498613</v>
      </c>
      <c r="L10" s="52">
        <v>11.660032139768749</v>
      </c>
      <c r="M10" s="52">
        <v>8.61606866636222</v>
      </c>
      <c r="N10" s="53">
        <v>14.647629644261386</v>
      </c>
      <c r="O10" s="30">
        <f>MAX(C10:N10)</f>
        <v>14.647629644261386</v>
      </c>
      <c r="P10" s="29">
        <f>MIN(C10:N10)</f>
        <v>3.2139520252241827</v>
      </c>
      <c r="Q10" s="31">
        <f>AVERAGE(C10:N10)</f>
        <v>7.463484078130062</v>
      </c>
      <c r="R10" s="11"/>
      <c r="S10" s="65"/>
      <c r="T10" s="11"/>
    </row>
    <row r="11" spans="1:20" ht="19.5" customHeight="1" thickBot="1">
      <c r="A11" s="19">
        <v>7</v>
      </c>
      <c r="B11" s="7" t="s">
        <v>45</v>
      </c>
      <c r="C11" s="54">
        <v>6.737620621227597</v>
      </c>
      <c r="D11" s="55">
        <v>7.0067847403264185</v>
      </c>
      <c r="E11" s="55">
        <v>5.854654480841646</v>
      </c>
      <c r="F11" s="55">
        <v>4.6007828892347415</v>
      </c>
      <c r="G11" s="55">
        <v>5.383557395213053</v>
      </c>
      <c r="H11" s="55">
        <v>7.069967388929997</v>
      </c>
      <c r="I11" s="55">
        <v>10.917947623523641</v>
      </c>
      <c r="J11" s="55">
        <v>9.476199408548517</v>
      </c>
      <c r="K11" s="55">
        <v>21.023606429029776</v>
      </c>
      <c r="L11" s="55">
        <v>13.538531781143151</v>
      </c>
      <c r="M11" s="55">
        <v>12.434133746538308</v>
      </c>
      <c r="N11" s="56">
        <v>18.13356882785344</v>
      </c>
      <c r="O11" s="33">
        <f t="shared" si="0"/>
        <v>21.023606429029776</v>
      </c>
      <c r="P11" s="32">
        <f t="shared" si="1"/>
        <v>4.6007828892347415</v>
      </c>
      <c r="Q11" s="34">
        <f t="shared" si="2"/>
        <v>10.181446277700857</v>
      </c>
      <c r="R11" s="11"/>
      <c r="S11" s="65"/>
      <c r="T11" s="11"/>
    </row>
    <row r="12" spans="1:20" ht="19.5" customHeight="1">
      <c r="A12" s="23">
        <v>8</v>
      </c>
      <c r="B12" s="8" t="s">
        <v>4</v>
      </c>
      <c r="C12" s="48">
        <v>10.632098357496002</v>
      </c>
      <c r="D12" s="49">
        <v>7.31036378276244</v>
      </c>
      <c r="E12" s="49">
        <v>7.286798853537259</v>
      </c>
      <c r="F12" s="49">
        <v>9.40376975490645</v>
      </c>
      <c r="G12" s="49">
        <v>8.410615890250526</v>
      </c>
      <c r="H12" s="49">
        <v>9.385984174154169</v>
      </c>
      <c r="I12" s="49">
        <v>7.362413362184791</v>
      </c>
      <c r="J12" s="49">
        <v>5.13272645980182</v>
      </c>
      <c r="K12" s="49">
        <v>2.9441978607347585</v>
      </c>
      <c r="L12" s="49">
        <v>4.6802693264108495</v>
      </c>
      <c r="M12" s="49">
        <v>5.42561619720292</v>
      </c>
      <c r="N12" s="50">
        <v>8.045628588948833</v>
      </c>
      <c r="O12" s="36">
        <f t="shared" si="0"/>
        <v>10.632098357496002</v>
      </c>
      <c r="P12" s="35">
        <f t="shared" si="1"/>
        <v>2.9441978607347585</v>
      </c>
      <c r="Q12" s="37">
        <f t="shared" si="2"/>
        <v>7.168373550699234</v>
      </c>
      <c r="R12" s="11" t="s">
        <v>67</v>
      </c>
      <c r="S12" s="65"/>
      <c r="T12" s="11"/>
    </row>
    <row r="13" spans="1:20" ht="19.5" customHeight="1">
      <c r="A13" s="77">
        <v>8.5</v>
      </c>
      <c r="B13" s="73" t="s">
        <v>54</v>
      </c>
      <c r="C13" s="74">
        <v>3.801040344742914</v>
      </c>
      <c r="D13" s="75">
        <v>2.4525919549191326</v>
      </c>
      <c r="E13" s="75">
        <v>0.9795631295376641</v>
      </c>
      <c r="F13" s="75">
        <v>0.39340392425823856</v>
      </c>
      <c r="G13" s="75">
        <v>2.285919365337263</v>
      </c>
      <c r="H13" s="75">
        <v>1.0211479745530514</v>
      </c>
      <c r="I13" s="75">
        <v>0.40924111453136264</v>
      </c>
      <c r="J13" s="75">
        <v>0.8197457906823158</v>
      </c>
      <c r="K13" s="75">
        <v>0.1977523468259538</v>
      </c>
      <c r="L13" s="75">
        <v>0.3370649797238561</v>
      </c>
      <c r="M13" s="75">
        <v>0.638923490589176</v>
      </c>
      <c r="N13" s="76">
        <v>0.40820596031727796</v>
      </c>
      <c r="O13" s="36">
        <f>MAX(C13:N13)</f>
        <v>3.801040344742914</v>
      </c>
      <c r="P13" s="35">
        <f>MIN(C13:N13)</f>
        <v>0.1977523468259538</v>
      </c>
      <c r="Q13" s="37">
        <f>AVERAGE(C13:N13)</f>
        <v>1.1453833646681837</v>
      </c>
      <c r="R13" s="11" t="s">
        <v>66</v>
      </c>
      <c r="S13" s="65"/>
      <c r="T13" s="11"/>
    </row>
    <row r="14" spans="1:20" ht="19.5" customHeight="1" thickBot="1">
      <c r="A14" s="24">
        <v>9</v>
      </c>
      <c r="B14" s="6" t="s">
        <v>5</v>
      </c>
      <c r="C14" s="57">
        <v>4.11</v>
      </c>
      <c r="D14" s="58">
        <v>3.12</v>
      </c>
      <c r="E14" s="58">
        <v>2.92</v>
      </c>
      <c r="F14" s="58">
        <v>3.19</v>
      </c>
      <c r="G14" s="58">
        <v>4.56</v>
      </c>
      <c r="H14" s="58">
        <v>4.94</v>
      </c>
      <c r="I14" s="58">
        <v>1.3</v>
      </c>
      <c r="J14" s="58">
        <v>0.95</v>
      </c>
      <c r="K14" s="58">
        <v>0</v>
      </c>
      <c r="L14" s="58">
        <v>0.96</v>
      </c>
      <c r="M14" s="58">
        <v>1.59</v>
      </c>
      <c r="N14" s="59">
        <v>5.91</v>
      </c>
      <c r="O14" s="39">
        <f t="shared" si="0"/>
        <v>5.91</v>
      </c>
      <c r="P14" s="38">
        <f t="shared" si="1"/>
        <v>0</v>
      </c>
      <c r="Q14" s="40">
        <f t="shared" si="2"/>
        <v>2.795833333333333</v>
      </c>
      <c r="R14" s="11" t="s">
        <v>64</v>
      </c>
      <c r="S14" s="65"/>
      <c r="T14" s="11"/>
    </row>
    <row r="15" spans="1:20" ht="19.5" customHeight="1">
      <c r="A15" s="20">
        <v>10</v>
      </c>
      <c r="B15" s="21" t="s">
        <v>14</v>
      </c>
      <c r="C15" s="45">
        <v>0</v>
      </c>
      <c r="D15" s="46">
        <v>0</v>
      </c>
      <c r="E15" s="46">
        <v>0</v>
      </c>
      <c r="F15" s="46">
        <v>0.7052775415615306</v>
      </c>
      <c r="G15" s="46">
        <v>0.8167587059554803</v>
      </c>
      <c r="H15" s="46">
        <v>1.5784735736229365</v>
      </c>
      <c r="I15" s="46">
        <v>0.39061115176616984</v>
      </c>
      <c r="J15" s="46">
        <v>1.0319956729794408</v>
      </c>
      <c r="K15" s="46">
        <v>0</v>
      </c>
      <c r="L15" s="46">
        <v>0.9442964353744129</v>
      </c>
      <c r="M15" s="46">
        <v>2.1812107958420266</v>
      </c>
      <c r="N15" s="47">
        <v>0.6198987541529827</v>
      </c>
      <c r="O15" s="27">
        <f t="shared" si="0"/>
        <v>2.1812107958420266</v>
      </c>
      <c r="P15" s="26">
        <f t="shared" si="1"/>
        <v>0</v>
      </c>
      <c r="Q15" s="28">
        <f t="shared" si="2"/>
        <v>0.6890435526045816</v>
      </c>
      <c r="R15" s="11"/>
      <c r="S15" s="65"/>
      <c r="T15" s="11"/>
    </row>
    <row r="16" spans="1:20" ht="19.5" customHeight="1">
      <c r="A16" s="18">
        <v>11</v>
      </c>
      <c r="B16" s="22" t="s">
        <v>15</v>
      </c>
      <c r="C16" s="51">
        <v>5.6501795129397285</v>
      </c>
      <c r="D16" s="52">
        <v>19.779279837838253</v>
      </c>
      <c r="E16" s="52">
        <v>3.1147998729046114</v>
      </c>
      <c r="F16" s="52">
        <v>3.06181603076013</v>
      </c>
      <c r="G16" s="52">
        <v>2.3969106484974922</v>
      </c>
      <c r="H16" s="52">
        <v>3.285899206448848</v>
      </c>
      <c r="I16" s="52">
        <v>4.226533573986979</v>
      </c>
      <c r="J16" s="52">
        <v>4.767262256631262</v>
      </c>
      <c r="K16" s="52">
        <v>4.8047028266062135</v>
      </c>
      <c r="L16" s="52">
        <v>6.889341091241186</v>
      </c>
      <c r="M16" s="52">
        <v>4.249712938901311</v>
      </c>
      <c r="N16" s="53">
        <v>9.417874510174212</v>
      </c>
      <c r="O16" s="30">
        <f t="shared" si="0"/>
        <v>19.779279837838253</v>
      </c>
      <c r="P16" s="29">
        <f t="shared" si="1"/>
        <v>2.3969106484974922</v>
      </c>
      <c r="Q16" s="31">
        <f t="shared" si="2"/>
        <v>5.9703593589108515</v>
      </c>
      <c r="R16" s="11"/>
      <c r="S16" s="65"/>
      <c r="T16" s="11"/>
    </row>
    <row r="17" spans="1:20" ht="19.5" customHeight="1">
      <c r="A17" s="18">
        <v>12</v>
      </c>
      <c r="B17" s="22" t="s">
        <v>16</v>
      </c>
      <c r="C17" s="51">
        <v>9.72450991880982</v>
      </c>
      <c r="D17" s="52">
        <v>5.903488003570642</v>
      </c>
      <c r="E17" s="52">
        <v>5.131524335255991</v>
      </c>
      <c r="F17" s="52">
        <v>7.12096797302632</v>
      </c>
      <c r="G17" s="52">
        <v>17.150699349153097</v>
      </c>
      <c r="H17" s="52">
        <v>5.326126865924844</v>
      </c>
      <c r="I17" s="52">
        <v>6.882126148386294</v>
      </c>
      <c r="J17" s="52">
        <v>4.951088092987785</v>
      </c>
      <c r="K17" s="52">
        <v>4.6716976903842165</v>
      </c>
      <c r="L17" s="52">
        <v>3.425134710251945</v>
      </c>
      <c r="M17" s="52">
        <v>3.557522484082882</v>
      </c>
      <c r="N17" s="53">
        <v>4.478004555069467</v>
      </c>
      <c r="O17" s="30">
        <f t="shared" si="0"/>
        <v>17.150699349153097</v>
      </c>
      <c r="P17" s="29">
        <f t="shared" si="1"/>
        <v>3.425134710251945</v>
      </c>
      <c r="Q17" s="31">
        <f t="shared" si="2"/>
        <v>6.526907510575274</v>
      </c>
      <c r="R17" s="11"/>
      <c r="S17" s="65"/>
      <c r="T17" s="11"/>
    </row>
    <row r="18" spans="1:20" ht="19.5" customHeight="1">
      <c r="A18" s="18">
        <v>13</v>
      </c>
      <c r="B18" s="22" t="s">
        <v>37</v>
      </c>
      <c r="C18" s="51">
        <v>6.146685153003428</v>
      </c>
      <c r="D18" s="52">
        <v>5.6103495565034684</v>
      </c>
      <c r="E18" s="52">
        <v>3.580994603043857</v>
      </c>
      <c r="F18" s="52">
        <v>4.42933921914149</v>
      </c>
      <c r="G18" s="52">
        <v>3.480438072970205</v>
      </c>
      <c r="H18" s="52">
        <v>2.6306412115987254</v>
      </c>
      <c r="I18" s="52">
        <v>2.1795804153830898</v>
      </c>
      <c r="J18" s="52">
        <v>3.0790015925941385</v>
      </c>
      <c r="K18" s="52">
        <v>1.8580000754796795</v>
      </c>
      <c r="L18" s="52">
        <v>2.844345667624407</v>
      </c>
      <c r="M18" s="52">
        <v>2.553416416610843</v>
      </c>
      <c r="N18" s="53">
        <v>6.182556223986561</v>
      </c>
      <c r="O18" s="30">
        <f t="shared" si="0"/>
        <v>6.182556223986561</v>
      </c>
      <c r="P18" s="29">
        <f t="shared" si="1"/>
        <v>1.8580000754796795</v>
      </c>
      <c r="Q18" s="31">
        <f t="shared" si="2"/>
        <v>3.714612350661658</v>
      </c>
      <c r="R18" s="11"/>
      <c r="S18" s="65"/>
      <c r="T18" s="11"/>
    </row>
    <row r="19" spans="1:20" ht="19.5" customHeight="1">
      <c r="A19" s="18">
        <v>14</v>
      </c>
      <c r="B19" s="22" t="s">
        <v>17</v>
      </c>
      <c r="C19" s="51">
        <v>1.2</v>
      </c>
      <c r="D19" s="52">
        <v>0</v>
      </c>
      <c r="E19" s="52">
        <v>0</v>
      </c>
      <c r="F19" s="52">
        <v>2</v>
      </c>
      <c r="G19" s="52">
        <v>1.3</v>
      </c>
      <c r="H19" s="52">
        <v>1.2</v>
      </c>
      <c r="I19" s="52">
        <v>1.2</v>
      </c>
      <c r="J19" s="52">
        <v>0.4</v>
      </c>
      <c r="K19" s="52">
        <v>0.6</v>
      </c>
      <c r="L19" s="52">
        <v>0.6</v>
      </c>
      <c r="M19" s="52">
        <v>0.9</v>
      </c>
      <c r="N19" s="53">
        <v>1.2</v>
      </c>
      <c r="O19" s="30">
        <f t="shared" si="0"/>
        <v>2</v>
      </c>
      <c r="P19" s="29">
        <f t="shared" si="1"/>
        <v>0</v>
      </c>
      <c r="Q19" s="31">
        <f t="shared" si="2"/>
        <v>0.8833333333333333</v>
      </c>
      <c r="R19" s="11" t="s">
        <v>68</v>
      </c>
      <c r="S19" s="65"/>
      <c r="T19" s="11"/>
    </row>
    <row r="20" spans="1:20" ht="19.5" customHeight="1">
      <c r="A20" s="18">
        <v>15</v>
      </c>
      <c r="B20" s="22" t="s">
        <v>7</v>
      </c>
      <c r="C20" s="51">
        <v>6.951871657754008</v>
      </c>
      <c r="D20" s="52">
        <v>4.28866602832233</v>
      </c>
      <c r="E20" s="52">
        <v>3.0792021586159466</v>
      </c>
      <c r="F20" s="52">
        <v>3.5654175110775252</v>
      </c>
      <c r="G20" s="52">
        <v>3.7158001820420843</v>
      </c>
      <c r="H20" s="52">
        <v>4.525018833993535</v>
      </c>
      <c r="I20" s="52">
        <v>5.544584156188286</v>
      </c>
      <c r="J20" s="52">
        <v>4.5452231892909865</v>
      </c>
      <c r="K20" s="52">
        <v>2.935992345268671</v>
      </c>
      <c r="L20" s="52">
        <v>4.896400046301655</v>
      </c>
      <c r="M20" s="52">
        <v>4.164561688668264</v>
      </c>
      <c r="N20" s="53">
        <v>8.056596800591308</v>
      </c>
      <c r="O20" s="30">
        <f t="shared" si="0"/>
        <v>8.056596800591308</v>
      </c>
      <c r="P20" s="29">
        <f t="shared" si="1"/>
        <v>2.935992345268671</v>
      </c>
      <c r="Q20" s="31">
        <f t="shared" si="2"/>
        <v>4.689111216509551</v>
      </c>
      <c r="R20" s="11"/>
      <c r="S20" s="3"/>
      <c r="T20" s="11"/>
    </row>
    <row r="21" spans="1:20" ht="19.5" customHeight="1">
      <c r="A21" s="18">
        <v>16</v>
      </c>
      <c r="B21" s="22" t="s">
        <v>18</v>
      </c>
      <c r="C21" s="51">
        <v>6.401494400774246</v>
      </c>
      <c r="D21" s="52">
        <v>4.1882812625907935</v>
      </c>
      <c r="E21" s="52">
        <v>3.056028610074232</v>
      </c>
      <c r="F21" s="52">
        <v>3.766773815274332</v>
      </c>
      <c r="G21" s="52">
        <v>4.580336893948229</v>
      </c>
      <c r="H21" s="52">
        <v>3.767342101503864</v>
      </c>
      <c r="I21" s="52">
        <v>5.14782883397336</v>
      </c>
      <c r="J21" s="52">
        <v>4.025379925597773</v>
      </c>
      <c r="K21" s="52">
        <v>4.189393723291038</v>
      </c>
      <c r="L21" s="52">
        <v>5.76011636217011</v>
      </c>
      <c r="M21" s="52">
        <v>4.421840527310456</v>
      </c>
      <c r="N21" s="53">
        <v>8.251879885240607</v>
      </c>
      <c r="O21" s="30">
        <f t="shared" si="0"/>
        <v>8.251879885240607</v>
      </c>
      <c r="P21" s="29">
        <f t="shared" si="1"/>
        <v>3.056028610074232</v>
      </c>
      <c r="Q21" s="31">
        <f t="shared" si="2"/>
        <v>4.79639136181242</v>
      </c>
      <c r="R21" s="11"/>
      <c r="S21" s="65"/>
      <c r="T21" s="11"/>
    </row>
    <row r="22" spans="1:20" ht="19.5" customHeight="1" thickBot="1">
      <c r="A22" s="17">
        <v>17</v>
      </c>
      <c r="B22" s="25" t="s">
        <v>6</v>
      </c>
      <c r="C22" s="60">
        <v>6.897806967390817</v>
      </c>
      <c r="D22" s="61">
        <v>5.640238622069236</v>
      </c>
      <c r="E22" s="61">
        <v>6.142401384076605</v>
      </c>
      <c r="F22" s="61">
        <v>7.362249890789891</v>
      </c>
      <c r="G22" s="61">
        <v>5.084602612470925</v>
      </c>
      <c r="H22" s="61">
        <v>3.6105464351687857</v>
      </c>
      <c r="I22" s="61">
        <v>5.1340142474123205</v>
      </c>
      <c r="J22" s="61">
        <v>3.9484624975909397</v>
      </c>
      <c r="K22" s="61">
        <v>2.9938957254638634</v>
      </c>
      <c r="L22" s="61">
        <v>3.402617747482427</v>
      </c>
      <c r="M22" s="61">
        <v>3.4868590875111254</v>
      </c>
      <c r="N22" s="62">
        <v>10.146197483238113</v>
      </c>
      <c r="O22" s="42">
        <f t="shared" si="0"/>
        <v>10.146197483238113</v>
      </c>
      <c r="P22" s="41">
        <f t="shared" si="1"/>
        <v>2.9938957254638634</v>
      </c>
      <c r="Q22" s="43">
        <f t="shared" si="2"/>
        <v>5.320824391722088</v>
      </c>
      <c r="R22" s="11"/>
      <c r="S22" s="65"/>
      <c r="T22" s="11"/>
    </row>
    <row r="23" spans="1:20" ht="19.5" customHeight="1">
      <c r="A23" s="23">
        <v>18</v>
      </c>
      <c r="B23" s="8" t="s">
        <v>8</v>
      </c>
      <c r="C23" s="48">
        <v>15.413611382264879</v>
      </c>
      <c r="D23" s="49">
        <v>3.499193481161604</v>
      </c>
      <c r="E23" s="79">
        <v>0.771612331703962</v>
      </c>
      <c r="F23" s="80">
        <v>0.5218226437191323</v>
      </c>
      <c r="G23" s="49">
        <v>0.4234383404860431</v>
      </c>
      <c r="H23" s="49">
        <v>1.4504657381609658</v>
      </c>
      <c r="I23" s="49">
        <v>0.4107198979615879</v>
      </c>
      <c r="J23" s="49"/>
      <c r="K23" s="49">
        <v>0.7612955657721607</v>
      </c>
      <c r="L23" s="79">
        <v>0.6078576776456688</v>
      </c>
      <c r="M23" s="79">
        <v>0.7549833041738655</v>
      </c>
      <c r="N23" s="81">
        <v>5.61000607633027</v>
      </c>
      <c r="O23" s="36">
        <f t="shared" si="0"/>
        <v>15.413611382264879</v>
      </c>
      <c r="P23" s="35">
        <f t="shared" si="1"/>
        <v>0.4107198979615879</v>
      </c>
      <c r="Q23" s="37">
        <f t="shared" si="2"/>
        <v>2.747727858125468</v>
      </c>
      <c r="R23" s="11"/>
      <c r="S23" s="65"/>
      <c r="T23" s="11"/>
    </row>
    <row r="24" spans="1:20" ht="19.5" customHeight="1">
      <c r="A24" s="18">
        <v>19</v>
      </c>
      <c r="B24" s="22" t="s">
        <v>19</v>
      </c>
      <c r="C24" s="51">
        <v>14.714914676104113</v>
      </c>
      <c r="D24" s="52">
        <v>11.441887987080401</v>
      </c>
      <c r="E24" s="52">
        <v>6.547178174994736</v>
      </c>
      <c r="F24" s="52">
        <v>2.846979860437171</v>
      </c>
      <c r="G24" s="52">
        <v>6.436276742882634</v>
      </c>
      <c r="H24" s="52">
        <v>11.577201232580844</v>
      </c>
      <c r="I24" s="52">
        <v>9.668198366259752</v>
      </c>
      <c r="J24" s="52"/>
      <c r="K24" s="78">
        <v>10.78648483854587</v>
      </c>
      <c r="L24" s="52">
        <v>25.059448744287767</v>
      </c>
      <c r="M24" s="52">
        <v>11.55732478997864</v>
      </c>
      <c r="N24" s="53">
        <v>25.003811608812697</v>
      </c>
      <c r="O24" s="30">
        <f t="shared" si="0"/>
        <v>25.059448744287767</v>
      </c>
      <c r="P24" s="29">
        <f t="shared" si="1"/>
        <v>2.846979860437171</v>
      </c>
      <c r="Q24" s="31">
        <f t="shared" si="2"/>
        <v>12.33088245654224</v>
      </c>
      <c r="R24" s="11"/>
      <c r="S24" s="65"/>
      <c r="T24" s="11"/>
    </row>
    <row r="25" spans="1:20" ht="19.5" customHeight="1">
      <c r="A25" s="18">
        <v>20</v>
      </c>
      <c r="B25" s="22" t="s">
        <v>38</v>
      </c>
      <c r="C25" s="51">
        <v>0.07506797254942632</v>
      </c>
      <c r="D25" s="52">
        <v>1.5774411653170939</v>
      </c>
      <c r="E25" s="52">
        <v>1.7015347417373985</v>
      </c>
      <c r="F25" s="52">
        <v>0</v>
      </c>
      <c r="G25" s="52">
        <v>0</v>
      </c>
      <c r="H25" s="52">
        <v>0.1653953588963801</v>
      </c>
      <c r="I25" s="52">
        <v>0.3859225040915536</v>
      </c>
      <c r="J25" s="52">
        <v>0</v>
      </c>
      <c r="K25" s="52">
        <v>0</v>
      </c>
      <c r="L25" s="52">
        <v>0.06676062282795012</v>
      </c>
      <c r="M25" s="52">
        <v>0.357498578865654</v>
      </c>
      <c r="N25" s="53">
        <v>0.15856933195258116</v>
      </c>
      <c r="O25" s="30">
        <f t="shared" si="0"/>
        <v>1.7015347417373985</v>
      </c>
      <c r="P25" s="29">
        <f t="shared" si="1"/>
        <v>0</v>
      </c>
      <c r="Q25" s="31">
        <f t="shared" si="2"/>
        <v>0.37401585635316975</v>
      </c>
      <c r="R25" s="11" t="s">
        <v>71</v>
      </c>
      <c r="S25" s="65"/>
      <c r="T25" s="11"/>
    </row>
    <row r="26" spans="1:20" ht="19.5" customHeight="1">
      <c r="A26" s="18">
        <v>21</v>
      </c>
      <c r="B26" s="22" t="s">
        <v>9</v>
      </c>
      <c r="C26" s="51">
        <v>7.406177461298217</v>
      </c>
      <c r="D26" s="52">
        <v>6.307579274848952</v>
      </c>
      <c r="E26" s="52">
        <v>1.8629077370772533</v>
      </c>
      <c r="F26" s="52">
        <v>2.7548863945414728</v>
      </c>
      <c r="G26" s="52">
        <v>3.740081301454958</v>
      </c>
      <c r="H26" s="52">
        <v>4.090817764685319</v>
      </c>
      <c r="I26" s="52">
        <v>4.065061213133427</v>
      </c>
      <c r="J26" s="52">
        <v>3.6404558963054217</v>
      </c>
      <c r="K26" s="52">
        <v>3.927243768607953</v>
      </c>
      <c r="L26" s="52">
        <v>2.2226225215837387</v>
      </c>
      <c r="M26" s="52">
        <v>3.659692156678218</v>
      </c>
      <c r="N26" s="53">
        <v>12.033177743546258</v>
      </c>
      <c r="O26" s="30">
        <f t="shared" si="0"/>
        <v>12.033177743546258</v>
      </c>
      <c r="P26" s="29">
        <f t="shared" si="1"/>
        <v>1.8629077370772533</v>
      </c>
      <c r="Q26" s="31">
        <f t="shared" si="2"/>
        <v>4.642558602813431</v>
      </c>
      <c r="R26" s="11"/>
      <c r="S26" s="65"/>
      <c r="T26" s="11"/>
    </row>
    <row r="27" spans="1:20" ht="19.5" customHeight="1">
      <c r="A27" s="24">
        <v>22</v>
      </c>
      <c r="B27" s="6" t="s">
        <v>41</v>
      </c>
      <c r="C27" s="57">
        <v>6.1</v>
      </c>
      <c r="D27" s="58">
        <v>2.84</v>
      </c>
      <c r="E27" s="58">
        <v>1.07</v>
      </c>
      <c r="F27" s="82">
        <v>3.5</v>
      </c>
      <c r="G27" s="82">
        <v>3.4</v>
      </c>
      <c r="H27" s="58">
        <v>2.07</v>
      </c>
      <c r="I27" s="58">
        <v>2.32</v>
      </c>
      <c r="J27" s="58">
        <v>0.87</v>
      </c>
      <c r="K27" s="58">
        <v>2.03</v>
      </c>
      <c r="L27" s="58">
        <v>2.41</v>
      </c>
      <c r="M27" s="58">
        <v>2.58</v>
      </c>
      <c r="N27" s="83">
        <v>4.9</v>
      </c>
      <c r="O27" s="30">
        <f t="shared" si="0"/>
        <v>6.1</v>
      </c>
      <c r="P27" s="29">
        <f t="shared" si="1"/>
        <v>0.87</v>
      </c>
      <c r="Q27" s="31">
        <f t="shared" si="2"/>
        <v>2.8408333333333338</v>
      </c>
      <c r="R27" s="11"/>
      <c r="S27" s="65"/>
      <c r="T27" s="11"/>
    </row>
    <row r="28" spans="1:20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2.46051670358672</v>
      </c>
      <c r="F28" s="58">
        <v>5.07227338225371</v>
      </c>
      <c r="G28" s="58">
        <v>4.29</v>
      </c>
      <c r="H28" s="58">
        <v>1.46</v>
      </c>
      <c r="I28" s="58">
        <v>1.31</v>
      </c>
      <c r="J28" s="58">
        <v>1.94</v>
      </c>
      <c r="K28" s="58">
        <v>2.58</v>
      </c>
      <c r="L28" s="58">
        <v>3.22</v>
      </c>
      <c r="M28" s="58">
        <v>11.3</v>
      </c>
      <c r="N28" s="59">
        <v>56.4</v>
      </c>
      <c r="O28" s="39">
        <f t="shared" si="0"/>
        <v>56.4</v>
      </c>
      <c r="P28" s="38">
        <f t="shared" si="1"/>
        <v>1.31</v>
      </c>
      <c r="Q28" s="40">
        <f t="shared" si="2"/>
        <v>9.003279008584041</v>
      </c>
      <c r="R28" s="11"/>
      <c r="S28" s="65"/>
      <c r="T28" s="11"/>
    </row>
    <row r="29" spans="1:20" ht="19.5" customHeight="1">
      <c r="A29" s="20">
        <v>24</v>
      </c>
      <c r="B29" s="21" t="s">
        <v>10</v>
      </c>
      <c r="C29" s="45">
        <v>9.67</v>
      </c>
      <c r="D29" s="46">
        <v>5.63</v>
      </c>
      <c r="E29" s="46">
        <v>4.11</v>
      </c>
      <c r="F29" s="46">
        <v>3.11</v>
      </c>
      <c r="G29" s="46">
        <v>3.75</v>
      </c>
      <c r="H29" s="46">
        <v>4.91</v>
      </c>
      <c r="I29" s="46">
        <v>5.42</v>
      </c>
      <c r="J29" s="46">
        <v>4.92</v>
      </c>
      <c r="K29" s="46">
        <v>4.4</v>
      </c>
      <c r="L29" s="46">
        <v>7.65</v>
      </c>
      <c r="M29" s="46">
        <v>6.67</v>
      </c>
      <c r="N29" s="47">
        <v>10.98</v>
      </c>
      <c r="O29" s="27">
        <f t="shared" si="0"/>
        <v>10.98</v>
      </c>
      <c r="P29" s="26">
        <f t="shared" si="1"/>
        <v>3.11</v>
      </c>
      <c r="Q29" s="28">
        <f t="shared" si="2"/>
        <v>5.935</v>
      </c>
      <c r="R29" s="11"/>
      <c r="S29" s="65"/>
      <c r="T29" s="11"/>
    </row>
    <row r="30" spans="1:20" ht="19.5" customHeight="1">
      <c r="A30" s="18">
        <v>25</v>
      </c>
      <c r="B30" s="113" t="s">
        <v>76</v>
      </c>
      <c r="C30" s="51">
        <v>2.9850938353837373</v>
      </c>
      <c r="D30" s="52">
        <v>3.4913522779064228</v>
      </c>
      <c r="E30" s="52">
        <v>2.4843706300379447</v>
      </c>
      <c r="F30" s="52">
        <v>3.48302339293938</v>
      </c>
      <c r="G30" s="52">
        <v>3.411560416283544</v>
      </c>
      <c r="H30" s="52">
        <v>5.255824852695939</v>
      </c>
      <c r="I30" s="52">
        <v>2.3932716319048053</v>
      </c>
      <c r="J30" s="52">
        <v>3.7905222517165273</v>
      </c>
      <c r="K30" s="52">
        <v>2.968637358441338</v>
      </c>
      <c r="L30" s="52">
        <v>2.1186361849758875</v>
      </c>
      <c r="M30" s="52">
        <v>4.9928149957380334</v>
      </c>
      <c r="N30" s="53">
        <v>9.725610474358442</v>
      </c>
      <c r="O30" s="30">
        <f t="shared" si="0"/>
        <v>9.725610474358442</v>
      </c>
      <c r="P30" s="29">
        <f t="shared" si="1"/>
        <v>2.1186361849758875</v>
      </c>
      <c r="Q30" s="31">
        <f t="shared" si="2"/>
        <v>3.9250598585318333</v>
      </c>
      <c r="R30" s="111" t="s">
        <v>77</v>
      </c>
      <c r="S30" s="65"/>
      <c r="T30" s="11"/>
    </row>
    <row r="31" spans="1:20" ht="19.5" customHeight="1">
      <c r="A31" s="18">
        <v>26</v>
      </c>
      <c r="B31" s="22" t="s">
        <v>39</v>
      </c>
      <c r="C31" s="63">
        <v>72.97</v>
      </c>
      <c r="D31" s="52">
        <v>107.94</v>
      </c>
      <c r="E31" s="52">
        <v>133.81</v>
      </c>
      <c r="F31" s="52">
        <v>105.35</v>
      </c>
      <c r="G31" s="52">
        <v>69.43</v>
      </c>
      <c r="H31" s="64">
        <v>19.39</v>
      </c>
      <c r="I31" s="52">
        <v>83.6</v>
      </c>
      <c r="J31" s="52">
        <v>67.61</v>
      </c>
      <c r="K31" s="52">
        <v>69.27</v>
      </c>
      <c r="L31" s="52">
        <v>32.72</v>
      </c>
      <c r="M31" s="52">
        <v>15.55</v>
      </c>
      <c r="N31" s="53">
        <v>78.01</v>
      </c>
      <c r="O31" s="30">
        <f t="shared" si="0"/>
        <v>133.81</v>
      </c>
      <c r="P31" s="29">
        <f t="shared" si="1"/>
        <v>15.55</v>
      </c>
      <c r="Q31" s="31">
        <f t="shared" si="2"/>
        <v>71.30416666666666</v>
      </c>
      <c r="R31" s="11" t="s">
        <v>69</v>
      </c>
      <c r="S31" s="11"/>
      <c r="T31" s="11"/>
    </row>
    <row r="32" spans="1:20" ht="19.5" customHeight="1" thickBot="1">
      <c r="A32" s="17">
        <v>27</v>
      </c>
      <c r="B32" s="25" t="s">
        <v>11</v>
      </c>
      <c r="C32" s="60">
        <v>28.09564882686618</v>
      </c>
      <c r="D32" s="61">
        <v>17.416886542347136</v>
      </c>
      <c r="E32" s="61">
        <v>33.0202719188436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12.805605201212114</v>
      </c>
      <c r="L32" s="61">
        <v>12.465385511798445</v>
      </c>
      <c r="M32" s="61">
        <v>10.14160517029345</v>
      </c>
      <c r="N32" s="62">
        <v>25.61087090592673</v>
      </c>
      <c r="O32" s="42">
        <f t="shared" si="0"/>
        <v>33.0202719188436</v>
      </c>
      <c r="P32" s="41">
        <f t="shared" si="1"/>
        <v>10.14160517029345</v>
      </c>
      <c r="Q32" s="43">
        <f t="shared" si="2"/>
        <v>19.936610582469662</v>
      </c>
      <c r="R32" s="11" t="s">
        <v>70</v>
      </c>
      <c r="S32" s="11"/>
      <c r="T32" s="11"/>
    </row>
    <row r="33" spans="1:9" ht="19.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printOptions/>
  <pageMargins left="0.74" right="0" top="0.15" bottom="0.31496062992125984" header="0" footer="0"/>
  <pageSetup horizontalDpi="240" verticalDpi="24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60" workbookViewId="0" topLeftCell="B1">
      <pane xSplit="1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O4" sqref="O4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79</v>
      </c>
    </row>
    <row r="3" ht="19.5" customHeight="1" thickBot="1">
      <c r="O3" s="1" t="s">
        <v>80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86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8">
        <v>0</v>
      </c>
      <c r="O5" s="27">
        <f aca="true" t="shared" si="0" ref="O5:O32">MAX(C5:N5)</f>
        <v>0</v>
      </c>
      <c r="P5" s="26">
        <f aca="true" t="shared" si="1" ref="P5:P32">MIN(C5:N5)</f>
        <v>0</v>
      </c>
      <c r="Q5" s="28">
        <f aca="true" t="shared" si="2" ref="Q5:Q32">AVERAGE(C5:N5)</f>
        <v>0</v>
      </c>
      <c r="R5" s="11"/>
      <c r="S5" s="66"/>
      <c r="T5" s="11"/>
      <c r="U5" s="11"/>
      <c r="V5" s="11"/>
    </row>
    <row r="6" spans="1:22" ht="19.5" customHeight="1">
      <c r="A6" s="44">
        <v>2</v>
      </c>
      <c r="B6" s="8" t="s">
        <v>40</v>
      </c>
      <c r="C6" s="93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90">
        <v>0</v>
      </c>
      <c r="O6" s="36">
        <f t="shared" si="0"/>
        <v>0</v>
      </c>
      <c r="P6" s="35">
        <f t="shared" si="1"/>
        <v>0</v>
      </c>
      <c r="Q6" s="37">
        <f t="shared" si="2"/>
        <v>0</v>
      </c>
      <c r="R6" s="11" t="s">
        <v>64</v>
      </c>
      <c r="S6" s="11"/>
      <c r="T6" s="11"/>
      <c r="U6" s="11"/>
      <c r="V6" s="11"/>
    </row>
    <row r="7" spans="1:22" ht="19.5" customHeight="1">
      <c r="A7" s="18">
        <v>3</v>
      </c>
      <c r="B7" s="22" t="s">
        <v>55</v>
      </c>
      <c r="C7" s="94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2">
        <v>0</v>
      </c>
      <c r="O7" s="30">
        <f t="shared" si="0"/>
        <v>0</v>
      </c>
      <c r="P7" s="29">
        <f t="shared" si="1"/>
        <v>0</v>
      </c>
      <c r="Q7" s="31">
        <f t="shared" si="2"/>
        <v>0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91">
        <v>0</v>
      </c>
      <c r="F8" s="52"/>
      <c r="G8" s="91">
        <v>0</v>
      </c>
      <c r="H8" s="52"/>
      <c r="I8" s="52"/>
      <c r="J8" s="91">
        <v>0</v>
      </c>
      <c r="K8" s="52"/>
      <c r="L8" s="52"/>
      <c r="M8" s="91">
        <v>0</v>
      </c>
      <c r="N8" s="53"/>
      <c r="O8" s="30">
        <f t="shared" si="0"/>
        <v>0</v>
      </c>
      <c r="P8" s="29">
        <f t="shared" si="1"/>
        <v>0</v>
      </c>
      <c r="Q8" s="31">
        <f t="shared" si="2"/>
        <v>0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91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0</v>
      </c>
      <c r="P9" s="29">
        <f t="shared" si="1"/>
        <v>0</v>
      </c>
      <c r="Q9" s="31">
        <f t="shared" si="2"/>
        <v>0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91">
        <v>0</v>
      </c>
      <c r="D10" s="78">
        <v>50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30">
        <f t="shared" si="0"/>
        <v>50</v>
      </c>
      <c r="P10" s="29">
        <f t="shared" si="1"/>
        <v>0</v>
      </c>
      <c r="Q10" s="31">
        <f t="shared" si="2"/>
        <v>4.166666666666667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95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7">
        <v>0</v>
      </c>
      <c r="O11" s="33">
        <f t="shared" si="0"/>
        <v>0</v>
      </c>
      <c r="P11" s="32">
        <f t="shared" si="1"/>
        <v>0</v>
      </c>
      <c r="Q11" s="34">
        <f t="shared" si="2"/>
        <v>0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93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90">
        <v>0</v>
      </c>
      <c r="O12" s="36">
        <f t="shared" si="0"/>
        <v>0</v>
      </c>
      <c r="P12" s="35">
        <f t="shared" si="1"/>
        <v>0</v>
      </c>
      <c r="Q12" s="37">
        <f t="shared" si="2"/>
        <v>0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98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100">
        <v>0</v>
      </c>
      <c r="O13" s="36">
        <f t="shared" si="0"/>
        <v>0</v>
      </c>
      <c r="P13" s="35">
        <f t="shared" si="1"/>
        <v>0</v>
      </c>
      <c r="Q13" s="37">
        <f t="shared" si="2"/>
        <v>0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101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3">
        <v>0</v>
      </c>
      <c r="O14" s="39">
        <f t="shared" si="0"/>
        <v>0</v>
      </c>
      <c r="P14" s="38">
        <f t="shared" si="1"/>
        <v>0</v>
      </c>
      <c r="Q14" s="40">
        <f t="shared" si="2"/>
        <v>0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86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8">
        <v>0</v>
      </c>
      <c r="O15" s="27">
        <f t="shared" si="0"/>
        <v>0</v>
      </c>
      <c r="P15" s="26">
        <f t="shared" si="1"/>
        <v>0</v>
      </c>
      <c r="Q15" s="28">
        <f t="shared" si="2"/>
        <v>0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94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2">
        <v>0</v>
      </c>
      <c r="O16" s="30">
        <f t="shared" si="0"/>
        <v>0</v>
      </c>
      <c r="P16" s="29">
        <f t="shared" si="1"/>
        <v>0</v>
      </c>
      <c r="Q16" s="31">
        <f t="shared" si="2"/>
        <v>0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94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2">
        <v>0</v>
      </c>
      <c r="O17" s="30">
        <f t="shared" si="0"/>
        <v>0</v>
      </c>
      <c r="P17" s="29">
        <f t="shared" si="1"/>
        <v>0</v>
      </c>
      <c r="Q17" s="31">
        <f t="shared" si="2"/>
        <v>0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56</v>
      </c>
      <c r="C18" s="94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2">
        <v>0</v>
      </c>
      <c r="O18" s="30">
        <f t="shared" si="0"/>
        <v>0</v>
      </c>
      <c r="P18" s="29">
        <f t="shared" si="1"/>
        <v>0</v>
      </c>
      <c r="Q18" s="31">
        <f t="shared" si="2"/>
        <v>0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94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2">
        <v>0</v>
      </c>
      <c r="O19" s="30">
        <f t="shared" si="0"/>
        <v>0</v>
      </c>
      <c r="P19" s="29">
        <f t="shared" si="1"/>
        <v>0</v>
      </c>
      <c r="Q19" s="31">
        <f t="shared" si="2"/>
        <v>0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94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2">
        <v>0</v>
      </c>
      <c r="O20" s="30">
        <f t="shared" si="0"/>
        <v>0</v>
      </c>
      <c r="P20" s="29">
        <f t="shared" si="1"/>
        <v>0</v>
      </c>
      <c r="Q20" s="31">
        <f t="shared" si="2"/>
        <v>0</v>
      </c>
      <c r="R20" s="11"/>
      <c r="S20" s="65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94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2">
        <v>0</v>
      </c>
      <c r="O21" s="30">
        <f t="shared" si="0"/>
        <v>0</v>
      </c>
      <c r="P21" s="29">
        <f t="shared" si="1"/>
        <v>0</v>
      </c>
      <c r="Q21" s="31">
        <f t="shared" si="2"/>
        <v>0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104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6">
        <v>0</v>
      </c>
      <c r="O22" s="42">
        <f t="shared" si="0"/>
        <v>0</v>
      </c>
      <c r="P22" s="41">
        <f t="shared" si="1"/>
        <v>0</v>
      </c>
      <c r="Q22" s="43">
        <f t="shared" si="2"/>
        <v>0</v>
      </c>
      <c r="R22" s="11"/>
      <c r="S22" s="3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93">
        <v>0</v>
      </c>
      <c r="D23" s="89">
        <v>0</v>
      </c>
      <c r="E23" s="107">
        <v>0</v>
      </c>
      <c r="F23" s="80">
        <v>50</v>
      </c>
      <c r="G23" s="89">
        <v>0</v>
      </c>
      <c r="H23" s="89">
        <v>0</v>
      </c>
      <c r="I23" s="89">
        <v>0</v>
      </c>
      <c r="J23" s="49">
        <v>75</v>
      </c>
      <c r="K23" s="89">
        <v>0</v>
      </c>
      <c r="L23" s="107">
        <v>0</v>
      </c>
      <c r="M23" s="107">
        <v>0</v>
      </c>
      <c r="N23" s="108">
        <v>0</v>
      </c>
      <c r="O23" s="36">
        <f t="shared" si="0"/>
        <v>75</v>
      </c>
      <c r="P23" s="35">
        <f t="shared" si="1"/>
        <v>0</v>
      </c>
      <c r="Q23" s="37">
        <f t="shared" si="2"/>
        <v>10.416666666666666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94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52"/>
      <c r="K24" s="78">
        <v>58.6</v>
      </c>
      <c r="L24" s="91">
        <v>0</v>
      </c>
      <c r="M24" s="91">
        <v>0</v>
      </c>
      <c r="N24" s="92">
        <v>0</v>
      </c>
      <c r="O24" s="30">
        <f t="shared" si="0"/>
        <v>58.6</v>
      </c>
      <c r="P24" s="29">
        <f t="shared" si="1"/>
        <v>0</v>
      </c>
      <c r="Q24" s="31">
        <f t="shared" si="2"/>
        <v>5.327272727272727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57</v>
      </c>
      <c r="C25" s="94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2">
        <v>0</v>
      </c>
      <c r="O25" s="30">
        <f t="shared" si="0"/>
        <v>0</v>
      </c>
      <c r="P25" s="29">
        <f t="shared" si="1"/>
        <v>0</v>
      </c>
      <c r="Q25" s="31">
        <f t="shared" si="2"/>
        <v>0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94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2">
        <v>0</v>
      </c>
      <c r="O26" s="30">
        <f t="shared" si="0"/>
        <v>0</v>
      </c>
      <c r="P26" s="29">
        <f t="shared" si="1"/>
        <v>0</v>
      </c>
      <c r="Q26" s="31">
        <f t="shared" si="2"/>
        <v>0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101">
        <v>0</v>
      </c>
      <c r="D27" s="102">
        <v>0</v>
      </c>
      <c r="E27" s="102">
        <v>0</v>
      </c>
      <c r="F27" s="82">
        <v>50</v>
      </c>
      <c r="G27" s="82">
        <v>51.4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83">
        <v>50</v>
      </c>
      <c r="O27" s="30">
        <f t="shared" si="0"/>
        <v>51.4</v>
      </c>
      <c r="P27" s="29">
        <f t="shared" si="1"/>
        <v>0</v>
      </c>
      <c r="Q27" s="31">
        <f t="shared" si="2"/>
        <v>12.616666666666667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58</v>
      </c>
      <c r="C28" s="84" t="s">
        <v>73</v>
      </c>
      <c r="D28" s="85" t="s">
        <v>73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3">
        <v>0</v>
      </c>
      <c r="O28" s="39">
        <f t="shared" si="0"/>
        <v>0</v>
      </c>
      <c r="P28" s="38">
        <f t="shared" si="1"/>
        <v>0</v>
      </c>
      <c r="Q28" s="40">
        <f t="shared" si="2"/>
        <v>0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86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8">
        <v>0</v>
      </c>
      <c r="O29" s="27">
        <f t="shared" si="0"/>
        <v>0</v>
      </c>
      <c r="P29" s="26">
        <f t="shared" si="1"/>
        <v>0</v>
      </c>
      <c r="Q29" s="28">
        <f t="shared" si="2"/>
        <v>0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2" t="s">
        <v>75</v>
      </c>
      <c r="C30" s="94">
        <v>0</v>
      </c>
      <c r="D30" s="52">
        <v>25</v>
      </c>
      <c r="E30" s="91">
        <v>0</v>
      </c>
      <c r="F30" s="91">
        <v>0</v>
      </c>
      <c r="G30" s="91">
        <v>0</v>
      </c>
      <c r="H30" s="110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2">
        <v>0</v>
      </c>
      <c r="O30" s="30">
        <f t="shared" si="0"/>
        <v>25</v>
      </c>
      <c r="P30" s="29">
        <f t="shared" si="1"/>
        <v>0</v>
      </c>
      <c r="Q30" s="31">
        <f t="shared" si="2"/>
        <v>2.0833333333333335</v>
      </c>
      <c r="R30" s="111" t="s">
        <v>78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59</v>
      </c>
      <c r="C31" s="109">
        <v>0</v>
      </c>
      <c r="D31" s="91">
        <v>0</v>
      </c>
      <c r="E31" s="91">
        <v>0</v>
      </c>
      <c r="F31" s="91">
        <v>0</v>
      </c>
      <c r="G31" s="91">
        <v>0</v>
      </c>
      <c r="H31" s="110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2">
        <v>0</v>
      </c>
      <c r="O31" s="30">
        <f t="shared" si="0"/>
        <v>0</v>
      </c>
      <c r="P31" s="29">
        <f t="shared" si="1"/>
        <v>0</v>
      </c>
      <c r="Q31" s="31">
        <f t="shared" si="2"/>
        <v>0</v>
      </c>
      <c r="R31" s="11" t="s">
        <v>69</v>
      </c>
      <c r="S31" s="65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104">
        <v>0</v>
      </c>
      <c r="D32" s="105">
        <v>0</v>
      </c>
      <c r="E32" s="105">
        <v>0</v>
      </c>
      <c r="F32" s="105" t="s">
        <v>61</v>
      </c>
      <c r="G32" s="105" t="s">
        <v>61</v>
      </c>
      <c r="H32" s="105" t="s">
        <v>61</v>
      </c>
      <c r="I32" s="105" t="s">
        <v>61</v>
      </c>
      <c r="J32" s="105" t="s">
        <v>61</v>
      </c>
      <c r="K32" s="105">
        <v>0</v>
      </c>
      <c r="L32" s="105">
        <v>0</v>
      </c>
      <c r="M32" s="105">
        <v>0</v>
      </c>
      <c r="N32" s="106">
        <v>0</v>
      </c>
      <c r="O32" s="42">
        <f t="shared" si="0"/>
        <v>0</v>
      </c>
      <c r="P32" s="41">
        <f t="shared" si="1"/>
        <v>0</v>
      </c>
      <c r="Q32" s="43">
        <f t="shared" si="2"/>
        <v>0</v>
      </c>
      <c r="R32" s="11" t="s">
        <v>70</v>
      </c>
      <c r="S32" s="65"/>
      <c r="T32" s="11"/>
      <c r="U32" s="11"/>
      <c r="V32" s="11"/>
    </row>
    <row r="33" spans="1:22" ht="19.5" customHeight="1">
      <c r="A33" s="12"/>
      <c r="B33" s="3"/>
      <c r="C33" s="11"/>
      <c r="D33" s="3"/>
      <c r="E33" s="3"/>
      <c r="F33" s="3"/>
      <c r="G33" s="3"/>
      <c r="H33" s="3"/>
      <c r="I33" s="3"/>
      <c r="R33" s="11"/>
      <c r="S33" s="11"/>
      <c r="T33" s="11"/>
      <c r="U33" s="11"/>
      <c r="V33" s="11"/>
    </row>
    <row r="34" spans="1:22" ht="19.5" customHeight="1">
      <c r="A34" s="12"/>
      <c r="B34" s="3"/>
      <c r="C34" s="11"/>
      <c r="D34" s="3"/>
      <c r="E34" s="3"/>
      <c r="F34" s="3"/>
      <c r="G34" s="3"/>
      <c r="H34" s="3"/>
      <c r="I34" s="3"/>
      <c r="R34" s="11"/>
      <c r="S34" s="11"/>
      <c r="T34" s="11"/>
      <c r="U34" s="11"/>
      <c r="V34" s="11"/>
    </row>
    <row r="35" spans="1:9" ht="19.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printOptions/>
  <pageMargins left="0.64" right="0" top="0.15748031496062992" bottom="0.31496062992125984" header="0" footer="0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="60" workbookViewId="0" topLeftCell="B1">
      <pane xSplit="1" ySplit="4" topLeftCell="C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B2" sqref="B2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72</v>
      </c>
    </row>
    <row r="3" ht="19.5" customHeight="1" thickBot="1">
      <c r="O3" s="1" t="s">
        <v>60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191.3746047732189</v>
      </c>
      <c r="D5" s="46">
        <v>150.4036283896349</v>
      </c>
      <c r="E5" s="46">
        <v>146.92208056217174</v>
      </c>
      <c r="F5" s="46">
        <v>144.26951216699902</v>
      </c>
      <c r="G5" s="46">
        <v>183.49511922516868</v>
      </c>
      <c r="H5" s="46">
        <v>146.03515381448776</v>
      </c>
      <c r="I5" s="46">
        <v>148.9659434221727</v>
      </c>
      <c r="J5" s="46">
        <v>144.22772156508933</v>
      </c>
      <c r="K5" s="46">
        <v>109.80514128178879</v>
      </c>
      <c r="L5" s="46">
        <v>122.094843161797</v>
      </c>
      <c r="M5" s="46">
        <v>105.00385760306834</v>
      </c>
      <c r="N5" s="47">
        <v>72.68402281947807</v>
      </c>
      <c r="O5" s="27">
        <f aca="true" t="shared" si="0" ref="O5:O32">MAX(C5:N5)</f>
        <v>191.3746047732189</v>
      </c>
      <c r="P5" s="26">
        <f aca="true" t="shared" si="1" ref="P5:P32">MIN(C5:N5)</f>
        <v>72.68402281947807</v>
      </c>
      <c r="Q5" s="28">
        <f aca="true" t="shared" si="2" ref="Q5:Q32">AVERAGE(C5:N5)</f>
        <v>138.77346906542292</v>
      </c>
      <c r="R5" s="11"/>
      <c r="S5" s="66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177.1842366806435</v>
      </c>
      <c r="D6" s="49">
        <v>118.68782067864063</v>
      </c>
      <c r="E6" s="49">
        <v>121.14713457858784</v>
      </c>
      <c r="F6" s="49">
        <v>127.09869332877571</v>
      </c>
      <c r="G6" s="49">
        <v>147.62302849379898</v>
      </c>
      <c r="H6" s="49">
        <v>121.3689089863879</v>
      </c>
      <c r="I6" s="49">
        <v>122.0575302516078</v>
      </c>
      <c r="J6" s="49">
        <v>121.58675308280812</v>
      </c>
      <c r="K6" s="49">
        <v>140.64355649799623</v>
      </c>
      <c r="L6" s="49">
        <v>136.45627326645993</v>
      </c>
      <c r="M6" s="49">
        <v>153.12939530545654</v>
      </c>
      <c r="N6" s="50">
        <v>121.17651298959548</v>
      </c>
      <c r="O6" s="36">
        <f t="shared" si="0"/>
        <v>177.1842366806435</v>
      </c>
      <c r="P6" s="35">
        <f t="shared" si="1"/>
        <v>118.68782067864063</v>
      </c>
      <c r="Q6" s="37">
        <f t="shared" si="2"/>
        <v>134.0133203450632</v>
      </c>
      <c r="R6" s="11" t="s">
        <v>64</v>
      </c>
      <c r="S6" s="11"/>
      <c r="T6" s="11"/>
      <c r="U6" s="11"/>
      <c r="V6" s="11"/>
    </row>
    <row r="7" spans="1:22" ht="19.5" customHeight="1">
      <c r="A7" s="18">
        <v>3</v>
      </c>
      <c r="B7" s="22" t="s">
        <v>55</v>
      </c>
      <c r="C7" s="51">
        <v>104.27119277641755</v>
      </c>
      <c r="D7" s="52">
        <v>80.35226093774077</v>
      </c>
      <c r="E7" s="52">
        <v>82.1225975464704</v>
      </c>
      <c r="F7" s="52">
        <v>80.00838247823705</v>
      </c>
      <c r="G7" s="52">
        <v>99.36434125354047</v>
      </c>
      <c r="H7" s="52">
        <v>81.5814967064049</v>
      </c>
      <c r="I7" s="52">
        <v>85.14051812400567</v>
      </c>
      <c r="J7" s="52">
        <v>86.17487999279471</v>
      </c>
      <c r="K7" s="52">
        <v>86.37786594562131</v>
      </c>
      <c r="L7" s="52">
        <v>101.2133634720232</v>
      </c>
      <c r="M7" s="52">
        <v>100.69952759093634</v>
      </c>
      <c r="N7" s="53">
        <v>81.7474273263223</v>
      </c>
      <c r="O7" s="30">
        <f t="shared" si="0"/>
        <v>104.27119277641755</v>
      </c>
      <c r="P7" s="29">
        <f t="shared" si="1"/>
        <v>80.00838247823705</v>
      </c>
      <c r="Q7" s="31">
        <f t="shared" si="2"/>
        <v>89.08782117920954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56.23</v>
      </c>
      <c r="F8" s="52"/>
      <c r="G8" s="52">
        <v>57.65</v>
      </c>
      <c r="H8" s="52"/>
      <c r="I8" s="52"/>
      <c r="J8" s="52">
        <v>44.23</v>
      </c>
      <c r="K8" s="52"/>
      <c r="L8" s="52"/>
      <c r="M8" s="52">
        <v>53.59</v>
      </c>
      <c r="N8" s="53"/>
      <c r="O8" s="30">
        <f t="shared" si="0"/>
        <v>57.65</v>
      </c>
      <c r="P8" s="29">
        <f t="shared" si="1"/>
        <v>44.23</v>
      </c>
      <c r="Q8" s="31">
        <f t="shared" si="2"/>
        <v>52.925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130.3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130.3</v>
      </c>
      <c r="P9" s="29">
        <f t="shared" si="1"/>
        <v>130.3</v>
      </c>
      <c r="Q9" s="31">
        <f t="shared" si="2"/>
        <v>130.3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61.79182775093</v>
      </c>
      <c r="D10" s="78">
        <v>46.80444279080827</v>
      </c>
      <c r="E10" s="52">
        <v>44.234970811344695</v>
      </c>
      <c r="F10" s="52">
        <v>47.817816028522316</v>
      </c>
      <c r="G10" s="52">
        <v>58.43372350048996</v>
      </c>
      <c r="H10" s="52">
        <v>47.91185520436332</v>
      </c>
      <c r="I10" s="52">
        <v>57.15334206806201</v>
      </c>
      <c r="J10" s="52">
        <v>69.71076793579275</v>
      </c>
      <c r="K10" s="52">
        <v>50.5247329277723</v>
      </c>
      <c r="L10" s="52">
        <v>61.694441151080184</v>
      </c>
      <c r="M10" s="52">
        <v>53.93346254085329</v>
      </c>
      <c r="N10" s="53">
        <v>44.36963630184494</v>
      </c>
      <c r="O10" s="30">
        <f t="shared" si="0"/>
        <v>69.71076793579275</v>
      </c>
      <c r="P10" s="29">
        <f t="shared" si="1"/>
        <v>44.234970811344695</v>
      </c>
      <c r="Q10" s="31">
        <f t="shared" si="2"/>
        <v>53.69841825098866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53.7493</v>
      </c>
      <c r="D11" s="55">
        <v>42.342</v>
      </c>
      <c r="E11" s="55">
        <v>45.993</v>
      </c>
      <c r="F11" s="55">
        <v>44.351</v>
      </c>
      <c r="G11" s="55">
        <v>53.027</v>
      </c>
      <c r="H11" s="55">
        <v>42.455999999999996</v>
      </c>
      <c r="I11" s="55">
        <v>42.826</v>
      </c>
      <c r="J11" s="55">
        <v>44.793</v>
      </c>
      <c r="K11" s="55">
        <v>45.677</v>
      </c>
      <c r="L11" s="55">
        <v>52.43299999999999</v>
      </c>
      <c r="M11" s="55">
        <v>55.034</v>
      </c>
      <c r="N11" s="56">
        <v>43.57</v>
      </c>
      <c r="O11" s="33">
        <f t="shared" si="0"/>
        <v>55.034</v>
      </c>
      <c r="P11" s="32">
        <f t="shared" si="1"/>
        <v>42.342</v>
      </c>
      <c r="Q11" s="34">
        <f t="shared" si="2"/>
        <v>47.187608333333344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112</v>
      </c>
      <c r="D12" s="49">
        <v>133.5</v>
      </c>
      <c r="E12" s="49">
        <v>115.9</v>
      </c>
      <c r="F12" s="49">
        <v>122.6</v>
      </c>
      <c r="G12" s="49">
        <v>141.6</v>
      </c>
      <c r="H12" s="49">
        <v>119.7</v>
      </c>
      <c r="I12" s="49">
        <v>112.8</v>
      </c>
      <c r="J12" s="49">
        <v>147.3</v>
      </c>
      <c r="K12" s="49">
        <v>156.8</v>
      </c>
      <c r="L12" s="49">
        <v>128.4</v>
      </c>
      <c r="M12" s="49">
        <v>129.1</v>
      </c>
      <c r="N12" s="50">
        <v>122.9</v>
      </c>
      <c r="O12" s="36">
        <f t="shared" si="0"/>
        <v>156.8</v>
      </c>
      <c r="P12" s="35">
        <f t="shared" si="1"/>
        <v>112</v>
      </c>
      <c r="Q12" s="37">
        <f t="shared" si="2"/>
        <v>128.55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41.14099999999395</v>
      </c>
      <c r="D13" s="75">
        <v>36.91399999999325</v>
      </c>
      <c r="E13" s="75">
        <v>50.413000000000466</v>
      </c>
      <c r="F13" s="75">
        <v>41.842249999999886</v>
      </c>
      <c r="G13" s="75">
        <v>50.40700000000186</v>
      </c>
      <c r="H13" s="75">
        <v>40.299999999997674</v>
      </c>
      <c r="I13" s="75">
        <v>40.22299999999814</v>
      </c>
      <c r="J13" s="75">
        <v>40.16099999999511</v>
      </c>
      <c r="K13" s="75">
        <v>41.62000000000465</v>
      </c>
      <c r="L13" s="75">
        <v>48.836</v>
      </c>
      <c r="M13" s="75">
        <v>51.527</v>
      </c>
      <c r="N13" s="76">
        <v>40.325</v>
      </c>
      <c r="O13" s="36">
        <f t="shared" si="0"/>
        <v>51.527</v>
      </c>
      <c r="P13" s="35">
        <f t="shared" si="1"/>
        <v>36.91399999999325</v>
      </c>
      <c r="Q13" s="37">
        <f t="shared" si="2"/>
        <v>43.64243749999875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59.24</v>
      </c>
      <c r="D14" s="58">
        <v>45.9</v>
      </c>
      <c r="E14" s="58">
        <v>43.94</v>
      </c>
      <c r="F14" s="58">
        <v>42.09</v>
      </c>
      <c r="G14" s="58">
        <v>55.33</v>
      </c>
      <c r="H14" s="58">
        <v>43.55</v>
      </c>
      <c r="I14" s="58">
        <v>42.26</v>
      </c>
      <c r="J14" s="58">
        <v>44.08</v>
      </c>
      <c r="K14" s="58">
        <v>51.54</v>
      </c>
      <c r="L14" s="58">
        <v>60.66</v>
      </c>
      <c r="M14" s="58">
        <v>61.38</v>
      </c>
      <c r="N14" s="59">
        <v>48.22</v>
      </c>
      <c r="O14" s="39">
        <f t="shared" si="0"/>
        <v>61.38</v>
      </c>
      <c r="P14" s="38">
        <f t="shared" si="1"/>
        <v>42.09</v>
      </c>
      <c r="Q14" s="40">
        <f t="shared" si="2"/>
        <v>49.84916666666667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36.7</v>
      </c>
      <c r="D15" s="46">
        <v>32.88</v>
      </c>
      <c r="E15" s="46">
        <v>28.51</v>
      </c>
      <c r="F15" s="46">
        <v>23.08</v>
      </c>
      <c r="G15" s="46">
        <v>46.92</v>
      </c>
      <c r="H15" s="46">
        <v>38.66</v>
      </c>
      <c r="I15" s="46">
        <v>29.15</v>
      </c>
      <c r="J15" s="46">
        <v>34.78</v>
      </c>
      <c r="K15" s="46">
        <v>39.7</v>
      </c>
      <c r="L15" s="46">
        <v>48.01</v>
      </c>
      <c r="M15" s="46">
        <v>45.41</v>
      </c>
      <c r="N15" s="47">
        <v>42.96</v>
      </c>
      <c r="O15" s="27">
        <f t="shared" si="0"/>
        <v>48.01</v>
      </c>
      <c r="P15" s="26">
        <f t="shared" si="1"/>
        <v>23.08</v>
      </c>
      <c r="Q15" s="28">
        <f t="shared" si="2"/>
        <v>37.230000000000004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51.3612</v>
      </c>
      <c r="D16" s="52">
        <v>39.516099999999994</v>
      </c>
      <c r="E16" s="52">
        <v>41.5436</v>
      </c>
      <c r="F16" s="52">
        <v>42.2625</v>
      </c>
      <c r="G16" s="52">
        <v>51.8167</v>
      </c>
      <c r="H16" s="52">
        <v>46.1974</v>
      </c>
      <c r="I16" s="52">
        <v>46.3737</v>
      </c>
      <c r="J16" s="52">
        <v>47.1969</v>
      </c>
      <c r="K16" s="52">
        <v>43.582300000000004</v>
      </c>
      <c r="L16" s="52">
        <v>55.1867</v>
      </c>
      <c r="M16" s="52">
        <v>41.3675</v>
      </c>
      <c r="N16" s="53">
        <v>52.9525</v>
      </c>
      <c r="O16" s="30">
        <f t="shared" si="0"/>
        <v>55.1867</v>
      </c>
      <c r="P16" s="29">
        <f t="shared" si="1"/>
        <v>39.516099999999994</v>
      </c>
      <c r="Q16" s="31">
        <f t="shared" si="2"/>
        <v>46.61309166666667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36.60852865308926</v>
      </c>
      <c r="D17" s="52">
        <v>30.18554452761117</v>
      </c>
      <c r="E17" s="52">
        <v>34.29780090699308</v>
      </c>
      <c r="F17" s="52">
        <v>32.88878715465813</v>
      </c>
      <c r="G17" s="52">
        <v>54.02695138759782</v>
      </c>
      <c r="H17" s="52">
        <v>40.93030554617588</v>
      </c>
      <c r="I17" s="52">
        <v>35.45415976677681</v>
      </c>
      <c r="J17" s="52">
        <v>35.951693174698505</v>
      </c>
      <c r="K17" s="52">
        <v>42.38287944178079</v>
      </c>
      <c r="L17" s="52">
        <v>24.546798756805607</v>
      </c>
      <c r="M17" s="52">
        <v>38.39750855017155</v>
      </c>
      <c r="N17" s="53">
        <v>42.42961293661581</v>
      </c>
      <c r="O17" s="30">
        <f t="shared" si="0"/>
        <v>54.02695138759782</v>
      </c>
      <c r="P17" s="29">
        <f t="shared" si="1"/>
        <v>24.546798756805607</v>
      </c>
      <c r="Q17" s="31">
        <f t="shared" si="2"/>
        <v>37.3417142335812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56</v>
      </c>
      <c r="C18" s="51">
        <v>43.19475043789757</v>
      </c>
      <c r="D18" s="52">
        <v>41.08960624305149</v>
      </c>
      <c r="E18" s="52">
        <v>57.28972412567564</v>
      </c>
      <c r="F18" s="52">
        <v>43.22080684596986</v>
      </c>
      <c r="G18" s="52">
        <v>57.02043484930053</v>
      </c>
      <c r="H18" s="52">
        <v>46.12810232262239</v>
      </c>
      <c r="I18" s="52">
        <v>41.71654450560615</v>
      </c>
      <c r="J18" s="52">
        <v>45.7707478134307</v>
      </c>
      <c r="K18" s="52">
        <v>46.20640907911586</v>
      </c>
      <c r="L18" s="52">
        <v>50.61715925402426</v>
      </c>
      <c r="M18" s="52">
        <v>52.777237914899935</v>
      </c>
      <c r="N18" s="53">
        <v>41.26567066667577</v>
      </c>
      <c r="O18" s="30">
        <f t="shared" si="0"/>
        <v>57.28972412567564</v>
      </c>
      <c r="P18" s="29">
        <f t="shared" si="1"/>
        <v>41.08960624305149</v>
      </c>
      <c r="Q18" s="31">
        <f t="shared" si="2"/>
        <v>47.19143283818918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76.8</v>
      </c>
      <c r="D19" s="52">
        <v>80</v>
      </c>
      <c r="E19" s="52">
        <v>112.3</v>
      </c>
      <c r="F19" s="52">
        <v>33.7</v>
      </c>
      <c r="G19" s="52">
        <v>82.2</v>
      </c>
      <c r="H19" s="52">
        <v>62.8</v>
      </c>
      <c r="I19" s="52">
        <v>66.5</v>
      </c>
      <c r="J19" s="52">
        <v>59.1</v>
      </c>
      <c r="K19" s="52">
        <v>66.8</v>
      </c>
      <c r="L19" s="52">
        <v>72.5</v>
      </c>
      <c r="M19" s="52">
        <v>78.1</v>
      </c>
      <c r="N19" s="53">
        <v>70.5</v>
      </c>
      <c r="O19" s="30">
        <f t="shared" si="0"/>
        <v>112.3</v>
      </c>
      <c r="P19" s="29">
        <f t="shared" si="1"/>
        <v>33.7</v>
      </c>
      <c r="Q19" s="31">
        <f t="shared" si="2"/>
        <v>71.77499999999999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42.26200000000001</v>
      </c>
      <c r="D20" s="52">
        <v>39.68600000000001</v>
      </c>
      <c r="E20" s="52">
        <v>37.802</v>
      </c>
      <c r="F20" s="52">
        <v>58.226</v>
      </c>
      <c r="G20" s="52">
        <v>37.354</v>
      </c>
      <c r="H20" s="52">
        <v>41.149</v>
      </c>
      <c r="I20" s="52">
        <v>40.003</v>
      </c>
      <c r="J20" s="52">
        <v>39.294</v>
      </c>
      <c r="K20" s="52">
        <v>39.714</v>
      </c>
      <c r="L20" s="52">
        <v>51.834</v>
      </c>
      <c r="M20" s="52">
        <v>45.526999999999994</v>
      </c>
      <c r="N20" s="53">
        <v>37.882000000000005</v>
      </c>
      <c r="O20" s="30">
        <f t="shared" si="0"/>
        <v>58.226</v>
      </c>
      <c r="P20" s="29">
        <f t="shared" si="1"/>
        <v>37.354</v>
      </c>
      <c r="Q20" s="31">
        <f t="shared" si="2"/>
        <v>42.56108333333333</v>
      </c>
      <c r="R20" s="11"/>
      <c r="S20" s="65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65.00916927331527</v>
      </c>
      <c r="D21" s="52">
        <v>40.86631471389646</v>
      </c>
      <c r="E21" s="52">
        <v>39.56298284561049</v>
      </c>
      <c r="F21" s="52">
        <v>38.248268429752066</v>
      </c>
      <c r="G21" s="52">
        <v>48.38868787276341</v>
      </c>
      <c r="H21" s="52">
        <v>39.72369696969697</v>
      </c>
      <c r="I21" s="52">
        <v>41.86644444444444</v>
      </c>
      <c r="J21" s="52">
        <v>40.52515098314607</v>
      </c>
      <c r="K21" s="52">
        <v>43.83440478340981</v>
      </c>
      <c r="L21" s="52">
        <v>51.293371551415255</v>
      </c>
      <c r="M21" s="52">
        <v>52.38109598853868</v>
      </c>
      <c r="N21" s="53">
        <v>42.13255371609722</v>
      </c>
      <c r="O21" s="30">
        <f t="shared" si="0"/>
        <v>65.00916927331527</v>
      </c>
      <c r="P21" s="29">
        <f t="shared" si="1"/>
        <v>38.248268429752066</v>
      </c>
      <c r="Q21" s="31">
        <f t="shared" si="2"/>
        <v>45.319345131007175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53.89</v>
      </c>
      <c r="D22" s="61">
        <v>44.1</v>
      </c>
      <c r="E22" s="61">
        <v>43.72</v>
      </c>
      <c r="F22" s="61">
        <v>44.56</v>
      </c>
      <c r="G22" s="61">
        <v>48.26</v>
      </c>
      <c r="H22" s="61">
        <v>41.73</v>
      </c>
      <c r="I22" s="61">
        <v>38.51</v>
      </c>
      <c r="J22" s="61">
        <v>41.64</v>
      </c>
      <c r="K22" s="61">
        <v>39.4</v>
      </c>
      <c r="L22" s="61">
        <v>46.77</v>
      </c>
      <c r="M22" s="61">
        <v>49.14</v>
      </c>
      <c r="N22" s="62">
        <v>49.33</v>
      </c>
      <c r="O22" s="42">
        <f t="shared" si="0"/>
        <v>53.89</v>
      </c>
      <c r="P22" s="41">
        <f t="shared" si="1"/>
        <v>38.51</v>
      </c>
      <c r="Q22" s="43">
        <f t="shared" si="2"/>
        <v>45.0875</v>
      </c>
      <c r="R22" s="11"/>
      <c r="S22" s="3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30.964064164115126</v>
      </c>
      <c r="D23" s="49">
        <v>39.97747266610597</v>
      </c>
      <c r="E23" s="79">
        <v>42.65748058396892</v>
      </c>
      <c r="F23" s="80">
        <v>15.769264928511353</v>
      </c>
      <c r="G23" s="49">
        <v>38.86638845720876</v>
      </c>
      <c r="H23" s="49">
        <v>34.03910605266569</v>
      </c>
      <c r="I23" s="49">
        <v>40.06993357440293</v>
      </c>
      <c r="J23" s="49"/>
      <c r="K23" s="49">
        <v>43.235557302409816</v>
      </c>
      <c r="L23" s="79">
        <v>40.61193837202734</v>
      </c>
      <c r="M23" s="79">
        <v>54.496301236140866</v>
      </c>
      <c r="N23" s="81">
        <v>22.002006956521736</v>
      </c>
      <c r="O23" s="36">
        <f t="shared" si="0"/>
        <v>54.496301236140866</v>
      </c>
      <c r="P23" s="35">
        <f t="shared" si="1"/>
        <v>15.769264928511353</v>
      </c>
      <c r="Q23" s="37">
        <f t="shared" si="2"/>
        <v>36.60813766309804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52.53352348993289</v>
      </c>
      <c r="D24" s="52">
        <v>32.810100671140944</v>
      </c>
      <c r="E24" s="52">
        <v>50.50808724832215</v>
      </c>
      <c r="F24" s="52">
        <v>40.439899328859056</v>
      </c>
      <c r="G24" s="52">
        <v>52.38604026845638</v>
      </c>
      <c r="H24" s="52">
        <v>40.48906040268456</v>
      </c>
      <c r="I24" s="52">
        <v>39.97778523489933</v>
      </c>
      <c r="J24" s="52"/>
      <c r="K24" s="78">
        <v>18.297751677852347</v>
      </c>
      <c r="L24" s="52">
        <v>47.91238255033558</v>
      </c>
      <c r="M24" s="52">
        <v>51.943590604026845</v>
      </c>
      <c r="N24" s="53">
        <v>33.54751677852349</v>
      </c>
      <c r="O24" s="30">
        <f t="shared" si="0"/>
        <v>52.53352348993289</v>
      </c>
      <c r="P24" s="29">
        <f t="shared" si="1"/>
        <v>18.297751677852347</v>
      </c>
      <c r="Q24" s="31">
        <f t="shared" si="2"/>
        <v>41.89506711409396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57</v>
      </c>
      <c r="C25" s="51">
        <v>51.5</v>
      </c>
      <c r="D25" s="52">
        <v>30.6</v>
      </c>
      <c r="E25" s="52">
        <v>20.27</v>
      </c>
      <c r="F25" s="52">
        <v>41.61</v>
      </c>
      <c r="G25" s="52">
        <v>52.06</v>
      </c>
      <c r="H25" s="52">
        <v>40.327</v>
      </c>
      <c r="I25" s="52">
        <v>39.742999999999995</v>
      </c>
      <c r="J25" s="52">
        <v>39.81</v>
      </c>
      <c r="K25" s="52">
        <v>41.47</v>
      </c>
      <c r="L25" s="52">
        <v>50.89</v>
      </c>
      <c r="M25" s="52">
        <v>55.82</v>
      </c>
      <c r="N25" s="53">
        <v>29.729</v>
      </c>
      <c r="O25" s="30">
        <f t="shared" si="0"/>
        <v>55.82</v>
      </c>
      <c r="P25" s="29">
        <f t="shared" si="1"/>
        <v>20.27</v>
      </c>
      <c r="Q25" s="31">
        <f t="shared" si="2"/>
        <v>41.15241666666666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80.52943804234641</v>
      </c>
      <c r="D26" s="52">
        <v>39.994699863574354</v>
      </c>
      <c r="E26" s="52">
        <v>46.03608094435076</v>
      </c>
      <c r="F26" s="52">
        <v>38.77198275862069</v>
      </c>
      <c r="G26" s="52">
        <v>56.9914105960265</v>
      </c>
      <c r="H26" s="52">
        <v>58.124145931405515</v>
      </c>
      <c r="I26" s="52">
        <v>41.17859540938678</v>
      </c>
      <c r="J26" s="52">
        <v>45.84055497014401</v>
      </c>
      <c r="K26" s="52">
        <v>60.90505894962487</v>
      </c>
      <c r="L26" s="52">
        <v>71.22840501792115</v>
      </c>
      <c r="M26" s="52">
        <v>94.680797282803</v>
      </c>
      <c r="N26" s="53">
        <v>43.25360915492958</v>
      </c>
      <c r="O26" s="30">
        <f t="shared" si="0"/>
        <v>94.680797282803</v>
      </c>
      <c r="P26" s="29">
        <f t="shared" si="1"/>
        <v>38.77198275862069</v>
      </c>
      <c r="Q26" s="31">
        <f t="shared" si="2"/>
        <v>56.46123157676114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47.393</v>
      </c>
      <c r="D27" s="58">
        <v>37.726</v>
      </c>
      <c r="E27" s="58">
        <v>38.309</v>
      </c>
      <c r="F27" s="82">
        <v>18.68</v>
      </c>
      <c r="G27" s="82">
        <v>21.77</v>
      </c>
      <c r="H27" s="58">
        <v>39.694</v>
      </c>
      <c r="I27" s="58">
        <v>39.041</v>
      </c>
      <c r="J27" s="58">
        <v>37.69</v>
      </c>
      <c r="K27" s="58">
        <v>40.45</v>
      </c>
      <c r="L27" s="58">
        <v>47.834</v>
      </c>
      <c r="M27" s="58">
        <v>47.834</v>
      </c>
      <c r="N27" s="83">
        <v>18.606</v>
      </c>
      <c r="O27" s="30">
        <f t="shared" si="0"/>
        <v>47.834</v>
      </c>
      <c r="P27" s="29">
        <f t="shared" si="1"/>
        <v>18.606</v>
      </c>
      <c r="Q27" s="31">
        <f t="shared" si="2"/>
        <v>36.25225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58</v>
      </c>
      <c r="C28" s="84" t="s">
        <v>62</v>
      </c>
      <c r="D28" s="85" t="s">
        <v>62</v>
      </c>
      <c r="E28" s="58">
        <v>39.98</v>
      </c>
      <c r="F28" s="58">
        <v>38.23</v>
      </c>
      <c r="G28" s="58">
        <v>47.28</v>
      </c>
      <c r="H28" s="58">
        <v>37.18</v>
      </c>
      <c r="I28" s="58">
        <v>36.9</v>
      </c>
      <c r="J28" s="58">
        <v>38.44</v>
      </c>
      <c r="K28" s="58">
        <v>38.85</v>
      </c>
      <c r="L28" s="58">
        <v>37.89</v>
      </c>
      <c r="M28" s="58">
        <v>47.25</v>
      </c>
      <c r="N28" s="59">
        <v>28.6</v>
      </c>
      <c r="O28" s="39">
        <f t="shared" si="0"/>
        <v>47.28</v>
      </c>
      <c r="P28" s="38">
        <f t="shared" si="1"/>
        <v>28.6</v>
      </c>
      <c r="Q28" s="40">
        <f t="shared" si="2"/>
        <v>39.06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41.04</v>
      </c>
      <c r="D29" s="46">
        <v>37.44</v>
      </c>
      <c r="E29" s="46">
        <v>36.23</v>
      </c>
      <c r="F29" s="46">
        <v>36.88</v>
      </c>
      <c r="G29" s="46">
        <v>35.06</v>
      </c>
      <c r="H29" s="46">
        <v>32.53</v>
      </c>
      <c r="I29" s="46">
        <v>29.32</v>
      </c>
      <c r="J29" s="46">
        <v>23.47</v>
      </c>
      <c r="K29" s="46">
        <v>25.291</v>
      </c>
      <c r="L29" s="46">
        <v>28.19</v>
      </c>
      <c r="M29" s="46">
        <v>30.52</v>
      </c>
      <c r="N29" s="47">
        <v>35.39</v>
      </c>
      <c r="O29" s="27">
        <f t="shared" si="0"/>
        <v>41.04</v>
      </c>
      <c r="P29" s="26">
        <f t="shared" si="1"/>
        <v>23.47</v>
      </c>
      <c r="Q29" s="28">
        <f t="shared" si="2"/>
        <v>32.61341666666666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19.90698747329176</v>
      </c>
      <c r="D30" s="52">
        <v>17.435788625528485</v>
      </c>
      <c r="E30" s="52">
        <v>15.161187013945412</v>
      </c>
      <c r="F30" s="52">
        <v>10.16991295157584</v>
      </c>
      <c r="G30" s="52">
        <v>18.79017999019152</v>
      </c>
      <c r="H30" s="52">
        <v>19.32269432374531</v>
      </c>
      <c r="I30" s="52">
        <v>21.05593177523804</v>
      </c>
      <c r="J30" s="52">
        <v>20.328618328929284</v>
      </c>
      <c r="K30" s="52">
        <v>20.95968305272575</v>
      </c>
      <c r="L30" s="52">
        <v>22.641511297655505</v>
      </c>
      <c r="M30" s="52">
        <v>20.386998528814864</v>
      </c>
      <c r="N30" s="53">
        <v>20.261244546092204</v>
      </c>
      <c r="O30" s="30">
        <f t="shared" si="0"/>
        <v>22.641511297655505</v>
      </c>
      <c r="P30" s="29">
        <f t="shared" si="1"/>
        <v>10.16991295157584</v>
      </c>
      <c r="Q30" s="31">
        <f t="shared" si="2"/>
        <v>18.868394825644497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59</v>
      </c>
      <c r="C31" s="63">
        <v>40.95</v>
      </c>
      <c r="D31" s="52">
        <v>42.59</v>
      </c>
      <c r="E31" s="52">
        <v>44.92</v>
      </c>
      <c r="F31" s="52">
        <v>23.45</v>
      </c>
      <c r="G31" s="52">
        <v>100.48</v>
      </c>
      <c r="H31" s="64">
        <v>131.11</v>
      </c>
      <c r="I31" s="52">
        <v>78.25</v>
      </c>
      <c r="J31" s="52">
        <v>81.84</v>
      </c>
      <c r="K31" s="52">
        <v>126.44</v>
      </c>
      <c r="L31" s="52">
        <v>84.45</v>
      </c>
      <c r="M31" s="52">
        <v>74.85</v>
      </c>
      <c r="N31" s="53">
        <v>71.34</v>
      </c>
      <c r="O31" s="30">
        <f t="shared" si="0"/>
        <v>131.11</v>
      </c>
      <c r="P31" s="29">
        <f t="shared" si="1"/>
        <v>23.45</v>
      </c>
      <c r="Q31" s="31">
        <f t="shared" si="2"/>
        <v>75.05583333333334</v>
      </c>
      <c r="R31" s="11" t="s">
        <v>69</v>
      </c>
      <c r="S31" s="65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34.0604</v>
      </c>
      <c r="D32" s="61">
        <v>28.9833</v>
      </c>
      <c r="E32" s="61">
        <v>46.3685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48.9129</v>
      </c>
      <c r="L32" s="61">
        <v>49.5677</v>
      </c>
      <c r="M32" s="61">
        <v>50.6292</v>
      </c>
      <c r="N32" s="62">
        <v>42.1298</v>
      </c>
      <c r="O32" s="42">
        <f t="shared" si="0"/>
        <v>50.6292</v>
      </c>
      <c r="P32" s="41">
        <f t="shared" si="1"/>
        <v>28.9833</v>
      </c>
      <c r="Q32" s="43">
        <f t="shared" si="2"/>
        <v>42.95025714285714</v>
      </c>
      <c r="R32" s="11" t="s">
        <v>70</v>
      </c>
      <c r="S32" s="65"/>
      <c r="T32" s="11"/>
      <c r="U32" s="11"/>
      <c r="V32" s="11"/>
    </row>
    <row r="33" spans="1:22" ht="19.5" customHeight="1">
      <c r="A33" s="12"/>
      <c r="B33" s="3"/>
      <c r="C33" s="11"/>
      <c r="D33" s="3"/>
      <c r="E33" s="3"/>
      <c r="F33" s="3"/>
      <c r="G33" s="3"/>
      <c r="H33" s="3"/>
      <c r="I33" s="3"/>
      <c r="R33" s="11"/>
      <c r="S33" s="11"/>
      <c r="T33" s="11"/>
      <c r="U33" s="11"/>
      <c r="V33" s="11"/>
    </row>
    <row r="34" spans="1:22" ht="19.5" customHeight="1">
      <c r="A34" s="12"/>
      <c r="B34" s="3"/>
      <c r="C34" s="11"/>
      <c r="D34" s="3"/>
      <c r="E34" s="3"/>
      <c r="F34" s="3"/>
      <c r="G34" s="3"/>
      <c r="H34" s="3"/>
      <c r="I34" s="3"/>
      <c r="R34" s="11"/>
      <c r="S34" s="11"/>
      <c r="T34" s="11"/>
      <c r="U34" s="11"/>
      <c r="V34" s="11"/>
    </row>
    <row r="35" spans="1:9" ht="19.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printOptions/>
  <pageMargins left="0.64" right="0" top="0.15748031496062992" bottom="0.31496062992125984" header="0" footer="0"/>
  <pageSetup horizontalDpi="240" verticalDpi="24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46</v>
      </c>
    </row>
    <row r="3" ht="19.5" customHeight="1" thickBot="1">
      <c r="O3" s="1" t="s">
        <v>35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51.989363252223924</v>
      </c>
      <c r="D5" s="46">
        <v>46.62168884858201</v>
      </c>
      <c r="E5" s="46">
        <v>42.370262047866326</v>
      </c>
      <c r="F5" s="46">
        <v>61.384355939937016</v>
      </c>
      <c r="G5" s="46">
        <v>30.18235037669738</v>
      </c>
      <c r="H5" s="46">
        <v>18.984129241978962</v>
      </c>
      <c r="I5" s="46">
        <v>30.773667072832335</v>
      </c>
      <c r="J5" s="46">
        <v>21.246936546542738</v>
      </c>
      <c r="K5" s="46">
        <v>11.43605829986447</v>
      </c>
      <c r="L5" s="46">
        <v>18.057643808150942</v>
      </c>
      <c r="M5" s="46">
        <v>27.676833118285735</v>
      </c>
      <c r="N5" s="47">
        <v>29.548145900687068</v>
      </c>
      <c r="O5" s="27">
        <f>MAX(C5:N5)</f>
        <v>61.384355939937016</v>
      </c>
      <c r="P5" s="26">
        <f>MIN(C5:N5)</f>
        <v>11.43605829986447</v>
      </c>
      <c r="Q5" s="28">
        <f>AVERAGE(C5:N5)</f>
        <v>32.522619537804076</v>
      </c>
      <c r="R5" s="11"/>
      <c r="S5" s="66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17.563821177359845</v>
      </c>
      <c r="D6" s="49">
        <v>23.02263736637436</v>
      </c>
      <c r="E6" s="49">
        <v>23.236137698176922</v>
      </c>
      <c r="F6" s="49">
        <v>22.089952587047758</v>
      </c>
      <c r="G6" s="49">
        <v>14.26723224213836</v>
      </c>
      <c r="H6" s="49">
        <v>8.109807635314107</v>
      </c>
      <c r="I6" s="49">
        <v>13.931224069997372</v>
      </c>
      <c r="J6" s="49">
        <v>18.254079218973647</v>
      </c>
      <c r="K6" s="49">
        <v>10.397016224639803</v>
      </c>
      <c r="L6" s="49">
        <v>14.474970752014759</v>
      </c>
      <c r="M6" s="49">
        <v>27.166780549130888</v>
      </c>
      <c r="N6" s="50">
        <v>26.53422381013165</v>
      </c>
      <c r="O6" s="36">
        <f>MAX(C6:N6)</f>
        <v>27.166780549130888</v>
      </c>
      <c r="P6" s="35">
        <f>MIN(C6:N6)</f>
        <v>8.109807635314107</v>
      </c>
      <c r="Q6" s="37">
        <f>AVERAGE(C6:N6)</f>
        <v>18.253990277608292</v>
      </c>
      <c r="R6" s="11" t="s">
        <v>64</v>
      </c>
      <c r="S6" s="11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42.01783717382471</v>
      </c>
      <c r="D7" s="52">
        <v>35.66327775419248</v>
      </c>
      <c r="E7" s="52">
        <v>34.81837016153777</v>
      </c>
      <c r="F7" s="52">
        <v>47.88560749921587</v>
      </c>
      <c r="G7" s="52">
        <v>24.78253233437763</v>
      </c>
      <c r="H7" s="52">
        <v>14.632607247891782</v>
      </c>
      <c r="I7" s="52">
        <v>20.99470427695234</v>
      </c>
      <c r="J7" s="52">
        <v>22.229505862499256</v>
      </c>
      <c r="K7" s="52">
        <v>16.026964603079282</v>
      </c>
      <c r="L7" s="52">
        <v>21.520132572237504</v>
      </c>
      <c r="M7" s="52">
        <v>31.28117951849778</v>
      </c>
      <c r="N7" s="53">
        <v>30.27618214968658</v>
      </c>
      <c r="O7" s="30">
        <f aca="true" t="shared" si="0" ref="O7:O32">MAX(C7:N7)</f>
        <v>47.88560749921587</v>
      </c>
      <c r="P7" s="29">
        <f aca="true" t="shared" si="1" ref="P7:P32">MIN(C7:N7)</f>
        <v>14.632607247891782</v>
      </c>
      <c r="Q7" s="31">
        <f aca="true" t="shared" si="2" ref="Q7:Q32">AVERAGE(C7:N7)</f>
        <v>28.51074176283275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28.53</v>
      </c>
      <c r="F8" s="52"/>
      <c r="G8" s="52">
        <v>27.32</v>
      </c>
      <c r="H8" s="52"/>
      <c r="I8" s="52"/>
      <c r="J8" s="52">
        <v>21.24</v>
      </c>
      <c r="K8" s="52"/>
      <c r="L8" s="52"/>
      <c r="M8" s="52">
        <v>32.8</v>
      </c>
      <c r="N8" s="53"/>
      <c r="O8" s="30">
        <f t="shared" si="0"/>
        <v>32.8</v>
      </c>
      <c r="P8" s="29">
        <f t="shared" si="1"/>
        <v>21.24</v>
      </c>
      <c r="Q8" s="31">
        <f t="shared" si="2"/>
        <v>27.4725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44.8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44.8</v>
      </c>
      <c r="P9" s="29">
        <f t="shared" si="1"/>
        <v>44.8</v>
      </c>
      <c r="Q9" s="31">
        <f t="shared" si="2"/>
        <v>44.8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62.90833891433422</v>
      </c>
      <c r="D10" s="78">
        <v>28.805585266013722</v>
      </c>
      <c r="E10" s="52">
        <v>46.83519494777201</v>
      </c>
      <c r="F10" s="52">
        <v>58.89546197913971</v>
      </c>
      <c r="G10" s="52">
        <v>46.36108771336957</v>
      </c>
      <c r="H10" s="52">
        <v>20.80199890678764</v>
      </c>
      <c r="I10" s="52">
        <v>31.29027721881929</v>
      </c>
      <c r="J10" s="52">
        <v>28.68771737806646</v>
      </c>
      <c r="K10" s="52">
        <v>23.41940414987507</v>
      </c>
      <c r="L10" s="52">
        <v>29.526959057068503</v>
      </c>
      <c r="M10" s="52">
        <v>40.877340810540886</v>
      </c>
      <c r="N10" s="53">
        <v>47.95193813927803</v>
      </c>
      <c r="O10" s="30">
        <f>MAX(C10:N10)</f>
        <v>62.90833891433422</v>
      </c>
      <c r="P10" s="29">
        <f>MIN(C10:N10)</f>
        <v>20.80199890678764</v>
      </c>
      <c r="Q10" s="31">
        <f>AVERAGE(C10:N10)</f>
        <v>38.863442040088756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41.688692961851146</v>
      </c>
      <c r="D11" s="55">
        <v>65.62626406733288</v>
      </c>
      <c r="E11" s="55">
        <v>51.91835793555633</v>
      </c>
      <c r="F11" s="55">
        <v>67.84196780439478</v>
      </c>
      <c r="G11" s="55">
        <v>50.13659769173043</v>
      </c>
      <c r="H11" s="55">
        <v>22.345228416303335</v>
      </c>
      <c r="I11" s="55">
        <v>33.87336543253167</v>
      </c>
      <c r="J11" s="55">
        <v>31.50318422557578</v>
      </c>
      <c r="K11" s="55">
        <v>28.91279829670242</v>
      </c>
      <c r="L11" s="55">
        <v>37.735854103868235</v>
      </c>
      <c r="M11" s="55">
        <v>44.54353371966053</v>
      </c>
      <c r="N11" s="56">
        <v>51.59156647669382</v>
      </c>
      <c r="O11" s="33">
        <f t="shared" si="0"/>
        <v>67.84196780439478</v>
      </c>
      <c r="P11" s="32">
        <f t="shared" si="1"/>
        <v>22.345228416303335</v>
      </c>
      <c r="Q11" s="34">
        <f t="shared" si="2"/>
        <v>43.97645092768345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77.37062210747384</v>
      </c>
      <c r="D12" s="49">
        <v>79.8132779216495</v>
      </c>
      <c r="E12" s="49">
        <v>117.4497453448677</v>
      </c>
      <c r="F12" s="49">
        <v>92.89353183986609</v>
      </c>
      <c r="G12" s="49">
        <v>93.3007340574574</v>
      </c>
      <c r="H12" s="49">
        <v>43.654185716858514</v>
      </c>
      <c r="I12" s="49">
        <v>37.779801828722015</v>
      </c>
      <c r="J12" s="49">
        <v>37.628741632080164</v>
      </c>
      <c r="K12" s="49">
        <v>22.391285574607043</v>
      </c>
      <c r="L12" s="49">
        <v>36.343069974757796</v>
      </c>
      <c r="M12" s="49">
        <v>46.89358493486942</v>
      </c>
      <c r="N12" s="50">
        <v>49.7514253301526</v>
      </c>
      <c r="O12" s="36">
        <f t="shared" si="0"/>
        <v>117.4497453448677</v>
      </c>
      <c r="P12" s="35">
        <f t="shared" si="1"/>
        <v>22.391285574607043</v>
      </c>
      <c r="Q12" s="37">
        <f t="shared" si="2"/>
        <v>61.27250052194685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48.026261589802935</v>
      </c>
      <c r="D13" s="75">
        <v>42.13246874575321</v>
      </c>
      <c r="E13" s="75">
        <v>45.925052156837644</v>
      </c>
      <c r="F13" s="75">
        <v>16.918088810230937</v>
      </c>
      <c r="G13" s="75">
        <v>56.17401563432518</v>
      </c>
      <c r="H13" s="75">
        <v>20.14869738671511</v>
      </c>
      <c r="I13" s="75">
        <v>12.681745655644741</v>
      </c>
      <c r="J13" s="75">
        <v>16.7968523818447</v>
      </c>
      <c r="K13" s="75">
        <v>11.755827363622835</v>
      </c>
      <c r="L13" s="75">
        <v>8.35609559352895</v>
      </c>
      <c r="M13" s="75">
        <v>16.566715429783372</v>
      </c>
      <c r="N13" s="76">
        <v>8.880583134197874</v>
      </c>
      <c r="O13" s="36">
        <f>MAX(C13:N13)</f>
        <v>56.17401563432518</v>
      </c>
      <c r="P13" s="35">
        <f>MIN(C13:N13)</f>
        <v>8.35609559352895</v>
      </c>
      <c r="Q13" s="37">
        <f>AVERAGE(C13:N13)</f>
        <v>25.363533656857285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62.8</v>
      </c>
      <c r="D14" s="58">
        <v>67</v>
      </c>
      <c r="E14" s="58">
        <v>112</v>
      </c>
      <c r="F14" s="58">
        <v>61</v>
      </c>
      <c r="G14" s="58">
        <v>99.7</v>
      </c>
      <c r="H14" s="58">
        <v>51.3</v>
      </c>
      <c r="I14" s="58">
        <v>41.3</v>
      </c>
      <c r="J14" s="58">
        <v>41.5</v>
      </c>
      <c r="K14" s="58">
        <v>26.4</v>
      </c>
      <c r="L14" s="58">
        <v>34.6</v>
      </c>
      <c r="M14" s="58">
        <v>52.9</v>
      </c>
      <c r="N14" s="59">
        <v>51.2</v>
      </c>
      <c r="O14" s="39">
        <f t="shared" si="0"/>
        <v>112</v>
      </c>
      <c r="P14" s="38">
        <f t="shared" si="1"/>
        <v>26.4</v>
      </c>
      <c r="Q14" s="40">
        <f t="shared" si="2"/>
        <v>58.475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2.811582621380188</v>
      </c>
      <c r="D15" s="46">
        <v>1.8021369996627448</v>
      </c>
      <c r="E15" s="46">
        <v>1.9043760093342847</v>
      </c>
      <c r="F15" s="46">
        <v>1.3237615502585547</v>
      </c>
      <c r="G15" s="46">
        <v>0.718752549939035</v>
      </c>
      <c r="H15" s="46">
        <v>0.5550677120564702</v>
      </c>
      <c r="I15" s="46">
        <v>3.252409843359238</v>
      </c>
      <c r="J15" s="46">
        <v>1.8631776092209142</v>
      </c>
      <c r="K15" s="46">
        <v>0.6607114806081431</v>
      </c>
      <c r="L15" s="46">
        <v>5.829989165569306</v>
      </c>
      <c r="M15" s="46">
        <v>3.856923272715324</v>
      </c>
      <c r="N15" s="47">
        <v>1.3764555825587863</v>
      </c>
      <c r="O15" s="27">
        <f t="shared" si="0"/>
        <v>5.829989165569306</v>
      </c>
      <c r="P15" s="26">
        <f t="shared" si="1"/>
        <v>0.5550677120564702</v>
      </c>
      <c r="Q15" s="28">
        <f t="shared" si="2"/>
        <v>2.1629453663885827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37.41735006191444</v>
      </c>
      <c r="D16" s="52">
        <v>132.85724046654403</v>
      </c>
      <c r="E16" s="52">
        <v>52.72532953330959</v>
      </c>
      <c r="F16" s="52">
        <v>54.43596569062406</v>
      </c>
      <c r="G16" s="52">
        <v>18.70051547088101</v>
      </c>
      <c r="H16" s="52">
        <v>54.26798910761212</v>
      </c>
      <c r="I16" s="52">
        <v>42.0755730079765</v>
      </c>
      <c r="J16" s="52">
        <v>44.03679055192185</v>
      </c>
      <c r="K16" s="52">
        <v>38.74508688160101</v>
      </c>
      <c r="L16" s="52">
        <v>30.724794198602197</v>
      </c>
      <c r="M16" s="52">
        <v>46.68882576902157</v>
      </c>
      <c r="N16" s="53">
        <v>70.20518389122327</v>
      </c>
      <c r="O16" s="30">
        <f t="shared" si="0"/>
        <v>132.85724046654403</v>
      </c>
      <c r="P16" s="29">
        <f t="shared" si="1"/>
        <v>18.70051547088101</v>
      </c>
      <c r="Q16" s="31">
        <f t="shared" si="2"/>
        <v>51.90672038593598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60.80550303165916</v>
      </c>
      <c r="D17" s="52">
        <v>76.89110918230898</v>
      </c>
      <c r="E17" s="52">
        <v>106.01262774426581</v>
      </c>
      <c r="F17" s="52">
        <v>62.75695088098345</v>
      </c>
      <c r="G17" s="52">
        <v>106.53941879314185</v>
      </c>
      <c r="H17" s="52">
        <v>51.11127249318704</v>
      </c>
      <c r="I17" s="52">
        <v>59.51346792252082</v>
      </c>
      <c r="J17" s="52">
        <v>42.278954501918165</v>
      </c>
      <c r="K17" s="52">
        <v>33.36252795052163</v>
      </c>
      <c r="L17" s="52">
        <v>35.488201303443766</v>
      </c>
      <c r="M17" s="52">
        <v>46.565521241143436</v>
      </c>
      <c r="N17" s="53">
        <v>41.38618946685255</v>
      </c>
      <c r="O17" s="30">
        <f t="shared" si="0"/>
        <v>106.53941879314185</v>
      </c>
      <c r="P17" s="29">
        <f t="shared" si="1"/>
        <v>33.36252795052163</v>
      </c>
      <c r="Q17" s="31">
        <f t="shared" si="2"/>
        <v>60.2259787093289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53.55041834897981</v>
      </c>
      <c r="D18" s="52">
        <v>51.274807870614396</v>
      </c>
      <c r="E18" s="52">
        <v>87.05411092093493</v>
      </c>
      <c r="F18" s="52">
        <v>60.16835282088401</v>
      </c>
      <c r="G18" s="52">
        <v>81.53242849505077</v>
      </c>
      <c r="H18" s="52">
        <v>51.01200296902817</v>
      </c>
      <c r="I18" s="52">
        <v>44.51524934452283</v>
      </c>
      <c r="J18" s="52">
        <v>33.49873091518188</v>
      </c>
      <c r="K18" s="52">
        <v>25.181243776983308</v>
      </c>
      <c r="L18" s="52">
        <v>30.759931085804705</v>
      </c>
      <c r="M18" s="52">
        <v>34.566222303408345</v>
      </c>
      <c r="N18" s="53">
        <v>41.04925112302338</v>
      </c>
      <c r="O18" s="30">
        <f t="shared" si="0"/>
        <v>87.05411092093493</v>
      </c>
      <c r="P18" s="29">
        <f t="shared" si="1"/>
        <v>25.181243776983308</v>
      </c>
      <c r="Q18" s="31">
        <f t="shared" si="2"/>
        <v>49.513562497868044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6</v>
      </c>
      <c r="D19" s="52">
        <v>0.5</v>
      </c>
      <c r="E19" s="52">
        <v>0.4</v>
      </c>
      <c r="F19" s="52">
        <v>54.8</v>
      </c>
      <c r="G19" s="52">
        <v>24.4</v>
      </c>
      <c r="H19" s="52">
        <v>15.8</v>
      </c>
      <c r="I19" s="52">
        <v>20.9</v>
      </c>
      <c r="J19" s="52">
        <v>5.9</v>
      </c>
      <c r="K19" s="52">
        <v>5.2</v>
      </c>
      <c r="L19" s="52">
        <v>10.3</v>
      </c>
      <c r="M19" s="52">
        <v>13.7</v>
      </c>
      <c r="N19" s="53">
        <v>13.4</v>
      </c>
      <c r="O19" s="30">
        <f t="shared" si="0"/>
        <v>54.8</v>
      </c>
      <c r="P19" s="29">
        <f t="shared" si="1"/>
        <v>0.4</v>
      </c>
      <c r="Q19" s="31">
        <f t="shared" si="2"/>
        <v>14.274999999999999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66.62249775211772</v>
      </c>
      <c r="D20" s="52">
        <v>54.01400997832988</v>
      </c>
      <c r="E20" s="52">
        <v>73.89556108142425</v>
      </c>
      <c r="F20" s="52">
        <v>69.8863050870745</v>
      </c>
      <c r="G20" s="52">
        <v>66.87369491888418</v>
      </c>
      <c r="H20" s="52">
        <v>33.813701426523124</v>
      </c>
      <c r="I20" s="52">
        <v>45.371597130215235</v>
      </c>
      <c r="J20" s="52">
        <v>31.1650633684532</v>
      </c>
      <c r="K20" s="52">
        <v>28.246965805509397</v>
      </c>
      <c r="L20" s="52">
        <v>38.106262298877176</v>
      </c>
      <c r="M20" s="52">
        <v>46.969929931688895</v>
      </c>
      <c r="N20" s="53">
        <v>48.40293543107544</v>
      </c>
      <c r="O20" s="30">
        <f t="shared" si="0"/>
        <v>73.89556108142425</v>
      </c>
      <c r="P20" s="29">
        <f t="shared" si="1"/>
        <v>28.246965805509397</v>
      </c>
      <c r="Q20" s="31">
        <f t="shared" si="2"/>
        <v>50.280710350847755</v>
      </c>
      <c r="R20" s="11"/>
      <c r="S20" s="65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80.23052480293065</v>
      </c>
      <c r="D21" s="52">
        <v>59.35586888591092</v>
      </c>
      <c r="E21" s="52">
        <v>75.63610125132577</v>
      </c>
      <c r="F21" s="52">
        <v>76.49759728842051</v>
      </c>
      <c r="G21" s="52">
        <v>83.64118333746866</v>
      </c>
      <c r="H21" s="52">
        <v>39.646409138976416</v>
      </c>
      <c r="I21" s="52">
        <v>47.263611589470564</v>
      </c>
      <c r="J21" s="52">
        <v>37.09807865407491</v>
      </c>
      <c r="K21" s="52">
        <v>35.03170352609251</v>
      </c>
      <c r="L21" s="52">
        <v>46.39147965367605</v>
      </c>
      <c r="M21" s="52">
        <v>49.50036123402881</v>
      </c>
      <c r="N21" s="53">
        <v>56.308149784363714</v>
      </c>
      <c r="O21" s="30">
        <f t="shared" si="0"/>
        <v>83.64118333746866</v>
      </c>
      <c r="P21" s="29">
        <f t="shared" si="1"/>
        <v>35.03170352609251</v>
      </c>
      <c r="Q21" s="31">
        <f t="shared" si="2"/>
        <v>57.216755762228296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72.51467809736553</v>
      </c>
      <c r="D22" s="61">
        <v>63.13243229095665</v>
      </c>
      <c r="E22" s="61">
        <v>93.51291836983452</v>
      </c>
      <c r="F22" s="61">
        <v>90.59145774774848</v>
      </c>
      <c r="G22" s="61">
        <v>72.82531271028991</v>
      </c>
      <c r="H22" s="61">
        <v>38.77042277795691</v>
      </c>
      <c r="I22" s="61">
        <v>47.163129220048916</v>
      </c>
      <c r="J22" s="61">
        <v>34.75411401171752</v>
      </c>
      <c r="K22" s="61">
        <v>31.49794410443569</v>
      </c>
      <c r="L22" s="61">
        <v>38.01903462425941</v>
      </c>
      <c r="M22" s="61">
        <v>49.295807418057635</v>
      </c>
      <c r="N22" s="62">
        <v>63.81059079357114</v>
      </c>
      <c r="O22" s="42">
        <f t="shared" si="0"/>
        <v>93.51291836983452</v>
      </c>
      <c r="P22" s="41">
        <f t="shared" si="1"/>
        <v>31.49794410443569</v>
      </c>
      <c r="Q22" s="43">
        <f t="shared" si="2"/>
        <v>57.99065351385352</v>
      </c>
      <c r="R22" s="11"/>
      <c r="S22" s="3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119.14529491895162</v>
      </c>
      <c r="D23" s="49">
        <v>26.61195025267106</v>
      </c>
      <c r="E23" s="79">
        <v>8.297071973023645</v>
      </c>
      <c r="F23" s="80">
        <v>1.056208541474066</v>
      </c>
      <c r="G23" s="49">
        <v>0.9642051702166013</v>
      </c>
      <c r="H23" s="49">
        <v>1.0397810860409815</v>
      </c>
      <c r="I23" s="49">
        <v>0.10391602146865613</v>
      </c>
      <c r="J23" s="49"/>
      <c r="K23" s="49">
        <v>0</v>
      </c>
      <c r="L23" s="79">
        <v>5.38278109430866</v>
      </c>
      <c r="M23" s="79">
        <v>6.15077707368717</v>
      </c>
      <c r="N23" s="81">
        <v>22.0477746414204</v>
      </c>
      <c r="O23" s="36">
        <f t="shared" si="0"/>
        <v>119.14529491895162</v>
      </c>
      <c r="P23" s="35">
        <f t="shared" si="1"/>
        <v>0</v>
      </c>
      <c r="Q23" s="37">
        <f t="shared" si="2"/>
        <v>17.345432797569348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92.75332076057269</v>
      </c>
      <c r="D24" s="52">
        <v>93.32194484810346</v>
      </c>
      <c r="E24" s="52">
        <v>57.917848498988626</v>
      </c>
      <c r="F24" s="52">
        <v>61.688693927141735</v>
      </c>
      <c r="G24" s="52">
        <v>63.05727297220455</v>
      </c>
      <c r="H24" s="52">
        <v>30.575265524314748</v>
      </c>
      <c r="I24" s="52">
        <v>45.66746098628366</v>
      </c>
      <c r="J24" s="52"/>
      <c r="K24" s="78">
        <v>46.58510400667377</v>
      </c>
      <c r="L24" s="52">
        <v>59.549370009858606</v>
      </c>
      <c r="M24" s="52">
        <v>62.029604691444725</v>
      </c>
      <c r="N24" s="53">
        <v>77.84167688841204</v>
      </c>
      <c r="O24" s="30">
        <f t="shared" si="0"/>
        <v>93.32194484810346</v>
      </c>
      <c r="P24" s="29">
        <f t="shared" si="1"/>
        <v>30.575265524314748</v>
      </c>
      <c r="Q24" s="31">
        <f t="shared" si="2"/>
        <v>62.8170511921817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1.7014973080522107</v>
      </c>
      <c r="D25" s="52">
        <v>18.765299248254482</v>
      </c>
      <c r="E25" s="52">
        <v>24.1887824943468</v>
      </c>
      <c r="F25" s="52">
        <v>2.5722526078291614</v>
      </c>
      <c r="G25" s="52">
        <v>1.0654392026885575</v>
      </c>
      <c r="H25" s="52">
        <v>2.6224396444564744</v>
      </c>
      <c r="I25" s="52">
        <v>6.029084618469733</v>
      </c>
      <c r="J25" s="52">
        <v>1.297391961493961</v>
      </c>
      <c r="K25" s="52">
        <v>0.7696691940508642</v>
      </c>
      <c r="L25" s="52">
        <v>1.6944969449562834</v>
      </c>
      <c r="M25" s="52">
        <v>7.051421944544722</v>
      </c>
      <c r="N25" s="53">
        <v>4.863190752507245</v>
      </c>
      <c r="O25" s="30">
        <f t="shared" si="0"/>
        <v>24.1887824943468</v>
      </c>
      <c r="P25" s="29">
        <f t="shared" si="1"/>
        <v>0.7696691940508642</v>
      </c>
      <c r="Q25" s="31">
        <f t="shared" si="2"/>
        <v>6.051747160137542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77.39616212845772</v>
      </c>
      <c r="D26" s="52">
        <v>64.30777349196798</v>
      </c>
      <c r="E26" s="52">
        <v>105.09752570193288</v>
      </c>
      <c r="F26" s="52">
        <v>58.62230801753152</v>
      </c>
      <c r="G26" s="52">
        <v>67.55306521224468</v>
      </c>
      <c r="H26" s="52">
        <v>37.968489928619924</v>
      </c>
      <c r="I26" s="52">
        <v>40.66751741849207</v>
      </c>
      <c r="J26" s="52">
        <v>40.99245268592199</v>
      </c>
      <c r="K26" s="52">
        <v>32.798266123176894</v>
      </c>
      <c r="L26" s="52">
        <v>32.130893840232496</v>
      </c>
      <c r="M26" s="52">
        <v>38.05733115778652</v>
      </c>
      <c r="N26" s="53">
        <v>71.91367953104609</v>
      </c>
      <c r="O26" s="30">
        <f t="shared" si="0"/>
        <v>105.09752570193288</v>
      </c>
      <c r="P26" s="29">
        <f t="shared" si="1"/>
        <v>32.130893840232496</v>
      </c>
      <c r="Q26" s="31">
        <f t="shared" si="2"/>
        <v>55.6254554364509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58.1</v>
      </c>
      <c r="D27" s="58">
        <v>54.1</v>
      </c>
      <c r="E27" s="58">
        <v>78.5</v>
      </c>
      <c r="F27" s="82">
        <v>91</v>
      </c>
      <c r="G27" s="82">
        <v>74.2</v>
      </c>
      <c r="H27" s="58">
        <v>47.3</v>
      </c>
      <c r="I27" s="58">
        <v>30.2</v>
      </c>
      <c r="J27" s="58">
        <v>18.9</v>
      </c>
      <c r="K27" s="58">
        <v>27.5</v>
      </c>
      <c r="L27" s="58">
        <v>34.9</v>
      </c>
      <c r="M27" s="58">
        <v>46.3</v>
      </c>
      <c r="N27" s="83">
        <v>66.3</v>
      </c>
      <c r="O27" s="30">
        <f>MAX(C27:N27)</f>
        <v>91</v>
      </c>
      <c r="P27" s="29">
        <f>MIN(C27:N27)</f>
        <v>18.9</v>
      </c>
      <c r="Q27" s="31">
        <f>AVERAGE(C27:N27)</f>
        <v>52.274999999999984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58.94556670601092</v>
      </c>
      <c r="F28" s="58">
        <v>181</v>
      </c>
      <c r="G28" s="58">
        <v>181</v>
      </c>
      <c r="H28" s="58">
        <v>124</v>
      </c>
      <c r="I28" s="58">
        <v>48.2</v>
      </c>
      <c r="J28" s="58">
        <v>156</v>
      </c>
      <c r="K28" s="58">
        <v>167</v>
      </c>
      <c r="L28" s="58">
        <v>202</v>
      </c>
      <c r="M28" s="58">
        <v>228.3</v>
      </c>
      <c r="N28" s="59">
        <v>225.4</v>
      </c>
      <c r="O28" s="39">
        <f t="shared" si="0"/>
        <v>228.3</v>
      </c>
      <c r="P28" s="38">
        <f t="shared" si="1"/>
        <v>48.2</v>
      </c>
      <c r="Q28" s="40">
        <f t="shared" si="2"/>
        <v>157.1845566706011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79.9</v>
      </c>
      <c r="D29" s="46">
        <v>80.03</v>
      </c>
      <c r="E29" s="46">
        <v>71.64</v>
      </c>
      <c r="F29" s="46">
        <v>61.15</v>
      </c>
      <c r="G29" s="46">
        <v>83.51</v>
      </c>
      <c r="H29" s="46">
        <v>47.43</v>
      </c>
      <c r="I29" s="46">
        <v>52.77</v>
      </c>
      <c r="J29" s="46">
        <v>54.36</v>
      </c>
      <c r="K29" s="46">
        <v>44.54</v>
      </c>
      <c r="L29" s="46">
        <v>62.22</v>
      </c>
      <c r="M29" s="46">
        <v>70.22</v>
      </c>
      <c r="N29" s="47">
        <v>79.8</v>
      </c>
      <c r="O29" s="27">
        <f t="shared" si="0"/>
        <v>83.51</v>
      </c>
      <c r="P29" s="26">
        <f t="shared" si="1"/>
        <v>44.54</v>
      </c>
      <c r="Q29" s="28">
        <f t="shared" si="2"/>
        <v>65.63083333333333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25.216916488931226</v>
      </c>
      <c r="D30" s="52">
        <v>38.68420015605719</v>
      </c>
      <c r="E30" s="52">
        <v>52.38803704454866</v>
      </c>
      <c r="F30" s="52">
        <v>56.137587997896034</v>
      </c>
      <c r="G30" s="52">
        <v>52.473909432623806</v>
      </c>
      <c r="H30" s="52">
        <v>43.844899928960146</v>
      </c>
      <c r="I30" s="52">
        <v>25.813666060270673</v>
      </c>
      <c r="J30" s="52">
        <v>42.04971797201963</v>
      </c>
      <c r="K30" s="52">
        <v>27.222130096246456</v>
      </c>
      <c r="L30" s="52">
        <v>15.101789308102408</v>
      </c>
      <c r="M30" s="52">
        <v>55.1578386530897</v>
      </c>
      <c r="N30" s="53">
        <v>62.2590661568418</v>
      </c>
      <c r="O30" s="30">
        <f t="shared" si="0"/>
        <v>62.2590661568418</v>
      </c>
      <c r="P30" s="29">
        <f t="shared" si="1"/>
        <v>15.101789308102408</v>
      </c>
      <c r="Q30" s="31">
        <f t="shared" si="2"/>
        <v>41.36247994129898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43.12</v>
      </c>
      <c r="D31" s="52">
        <v>187.67</v>
      </c>
      <c r="E31" s="52">
        <v>216.69</v>
      </c>
      <c r="F31" s="52">
        <v>471.07</v>
      </c>
      <c r="G31" s="52">
        <v>143.43</v>
      </c>
      <c r="H31" s="64">
        <v>68.74</v>
      </c>
      <c r="I31" s="52">
        <v>166.84</v>
      </c>
      <c r="J31" s="52">
        <v>255.82</v>
      </c>
      <c r="K31" s="52">
        <v>251.54</v>
      </c>
      <c r="L31" s="52">
        <v>220.58</v>
      </c>
      <c r="M31" s="52">
        <v>74.56</v>
      </c>
      <c r="N31" s="53">
        <v>254.76</v>
      </c>
      <c r="O31" s="30">
        <f t="shared" si="0"/>
        <v>471.07</v>
      </c>
      <c r="P31" s="29">
        <f t="shared" si="1"/>
        <v>43.12</v>
      </c>
      <c r="Q31" s="31">
        <f t="shared" si="2"/>
        <v>196.23499999999999</v>
      </c>
      <c r="R31" s="11" t="s">
        <v>69</v>
      </c>
      <c r="S31" s="65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34.719464768643185</v>
      </c>
      <c r="D32" s="61">
        <v>1.796639083321969</v>
      </c>
      <c r="E32" s="61">
        <v>25.368496585197413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14.386747360648874</v>
      </c>
      <c r="L32" s="61">
        <v>0.6722729750969922</v>
      </c>
      <c r="M32" s="61">
        <v>0.7404666401020148</v>
      </c>
      <c r="N32" s="62">
        <v>10.97321633630761</v>
      </c>
      <c r="O32" s="42">
        <f t="shared" si="0"/>
        <v>34.719464768643185</v>
      </c>
      <c r="P32" s="41">
        <f t="shared" si="1"/>
        <v>0.6722729750969922</v>
      </c>
      <c r="Q32" s="43">
        <f t="shared" si="2"/>
        <v>12.665329107045437</v>
      </c>
      <c r="R32" s="11" t="s">
        <v>70</v>
      </c>
      <c r="S32" s="65"/>
      <c r="T32" s="11"/>
      <c r="U32" s="11"/>
      <c r="V32" s="11"/>
    </row>
    <row r="33" spans="1:22" ht="19.5" customHeight="1">
      <c r="A33" s="12"/>
      <c r="B33" s="3"/>
      <c r="C33" s="11"/>
      <c r="D33" s="3"/>
      <c r="E33" s="3"/>
      <c r="F33" s="3"/>
      <c r="G33" s="3"/>
      <c r="H33" s="3"/>
      <c r="I33" s="3"/>
      <c r="R33" s="11"/>
      <c r="S33" s="11"/>
      <c r="T33" s="11"/>
      <c r="U33" s="11"/>
      <c r="V33" s="11"/>
    </row>
    <row r="34" spans="1:22" ht="19.5" customHeight="1">
      <c r="A34" s="12"/>
      <c r="B34" s="3"/>
      <c r="C34" s="11"/>
      <c r="D34" s="3"/>
      <c r="E34" s="3"/>
      <c r="F34" s="3"/>
      <c r="G34" s="3"/>
      <c r="H34" s="3"/>
      <c r="I34" s="3"/>
      <c r="R34" s="11"/>
      <c r="S34" s="11"/>
      <c r="T34" s="11"/>
      <c r="U34" s="11"/>
      <c r="V34" s="11"/>
    </row>
    <row r="35" spans="1:9" ht="19.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printOptions/>
  <pageMargins left="0.64" right="0" top="0.15748031496062992" bottom="0.31496062992125984" header="0" footer="0"/>
  <pageSetup horizontalDpi="240" verticalDpi="24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47</v>
      </c>
    </row>
    <row r="3" ht="19.5" customHeight="1" thickBot="1">
      <c r="O3" s="1" t="s">
        <v>36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49.32394267612319</v>
      </c>
      <c r="D5" s="46">
        <v>43.56681664959246</v>
      </c>
      <c r="E5" s="46">
        <v>20.16132781034222</v>
      </c>
      <c r="F5" s="46">
        <v>11.549168248328462</v>
      </c>
      <c r="G5" s="46">
        <v>13.361980728165966</v>
      </c>
      <c r="H5" s="46">
        <v>14.185704205858562</v>
      </c>
      <c r="I5" s="46">
        <v>25.42385633463849</v>
      </c>
      <c r="J5" s="46">
        <v>14.188219526686986</v>
      </c>
      <c r="K5" s="46">
        <v>11.082514685294642</v>
      </c>
      <c r="L5" s="46">
        <v>16.80431901431886</v>
      </c>
      <c r="M5" s="46">
        <v>23.853129958852534</v>
      </c>
      <c r="N5" s="47">
        <v>22.853867896036906</v>
      </c>
      <c r="O5" s="27">
        <f>MAX(C5:N5)</f>
        <v>49.32394267612319</v>
      </c>
      <c r="P5" s="26">
        <f>MIN(C5:N5)</f>
        <v>11.082514685294642</v>
      </c>
      <c r="Q5" s="28">
        <f>AVERAGE(C5:N5)</f>
        <v>22.196237311186607</v>
      </c>
      <c r="R5" s="11"/>
      <c r="S5" s="11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6.101354835675231</v>
      </c>
      <c r="D6" s="49">
        <v>5.537583968091897</v>
      </c>
      <c r="E6" s="49">
        <v>2.7982438408210952</v>
      </c>
      <c r="F6" s="49">
        <v>3.929728697120644</v>
      </c>
      <c r="G6" s="49">
        <v>1.9450443182078823</v>
      </c>
      <c r="H6" s="49">
        <v>2.4828709041438866</v>
      </c>
      <c r="I6" s="49">
        <v>5.588762218680315</v>
      </c>
      <c r="J6" s="49">
        <v>7.0223863062347665</v>
      </c>
      <c r="K6" s="49">
        <v>3.7284474566438623</v>
      </c>
      <c r="L6" s="49">
        <v>3.6047779672612554</v>
      </c>
      <c r="M6" s="49">
        <v>7.3127331393989214</v>
      </c>
      <c r="N6" s="50">
        <v>10.104918916030492</v>
      </c>
      <c r="O6" s="36">
        <f>MAX(C6:N6)</f>
        <v>10.104918916030492</v>
      </c>
      <c r="P6" s="35">
        <f>MIN(C6:N6)</f>
        <v>1.9450443182078823</v>
      </c>
      <c r="Q6" s="37">
        <f>AVERAGE(C6:N6)</f>
        <v>5.013071047359188</v>
      </c>
      <c r="R6" s="11" t="s">
        <v>64</v>
      </c>
      <c r="S6" s="65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18.79404432973983</v>
      </c>
      <c r="D7" s="52">
        <v>8.912369408160671</v>
      </c>
      <c r="E7" s="52">
        <v>4.654724472150581</v>
      </c>
      <c r="F7" s="52">
        <v>2.781966567338542</v>
      </c>
      <c r="G7" s="52">
        <v>3.1652816801726797</v>
      </c>
      <c r="H7" s="52">
        <v>4.744908953884854</v>
      </c>
      <c r="I7" s="52">
        <v>9.780794782937509</v>
      </c>
      <c r="J7" s="52">
        <v>9.433180828037363</v>
      </c>
      <c r="K7" s="52">
        <v>11.09155112412914</v>
      </c>
      <c r="L7" s="52">
        <v>10.804387381109475</v>
      </c>
      <c r="M7" s="52">
        <v>12.44520045359589</v>
      </c>
      <c r="N7" s="53">
        <v>16.7510450603349</v>
      </c>
      <c r="O7" s="30">
        <f aca="true" t="shared" si="0" ref="O7:O32">MAX(C7:N7)</f>
        <v>18.79404432973983</v>
      </c>
      <c r="P7" s="29">
        <f aca="true" t="shared" si="1" ref="P7:P32">MIN(C7:N7)</f>
        <v>2.781966567338542</v>
      </c>
      <c r="Q7" s="31">
        <f aca="true" t="shared" si="2" ref="Q7:Q32">AVERAGE(C7:N7)</f>
        <v>9.446621253465954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13.14</v>
      </c>
      <c r="F8" s="52"/>
      <c r="G8" s="52">
        <v>1.73</v>
      </c>
      <c r="H8" s="52"/>
      <c r="I8" s="52"/>
      <c r="J8" s="52">
        <v>7.44</v>
      </c>
      <c r="K8" s="52"/>
      <c r="L8" s="52"/>
      <c r="M8" s="52">
        <v>7.32</v>
      </c>
      <c r="N8" s="53"/>
      <c r="O8" s="30">
        <f t="shared" si="0"/>
        <v>13.14</v>
      </c>
      <c r="P8" s="29">
        <f t="shared" si="1"/>
        <v>1.73</v>
      </c>
      <c r="Q8" s="31">
        <f t="shared" si="2"/>
        <v>7.407500000000001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31.4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31.4</v>
      </c>
      <c r="P9" s="29">
        <f t="shared" si="1"/>
        <v>31.4</v>
      </c>
      <c r="Q9" s="31">
        <f t="shared" si="2"/>
        <v>31.4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60.60785460746789</v>
      </c>
      <c r="D10" s="78">
        <v>20.941658224239458</v>
      </c>
      <c r="E10" s="52">
        <v>13.26268696931706</v>
      </c>
      <c r="F10" s="52">
        <v>5.194888155930459</v>
      </c>
      <c r="G10" s="52">
        <v>12.62707461673235</v>
      </c>
      <c r="H10" s="52">
        <v>21.009721186149495</v>
      </c>
      <c r="I10" s="52">
        <v>24.30151147058824</v>
      </c>
      <c r="J10" s="52">
        <v>28.673076881546383</v>
      </c>
      <c r="K10" s="52">
        <v>16.823208399991962</v>
      </c>
      <c r="L10" s="52">
        <v>20.216795745373343</v>
      </c>
      <c r="M10" s="52">
        <v>50.232883202407976</v>
      </c>
      <c r="N10" s="53">
        <v>49.48441424804745</v>
      </c>
      <c r="O10" s="30">
        <f>MAX(C10:N10)</f>
        <v>60.60785460746789</v>
      </c>
      <c r="P10" s="29">
        <f>MIN(C10:N10)</f>
        <v>5.194888155930459</v>
      </c>
      <c r="Q10" s="31">
        <f>AVERAGE(C10:N10)</f>
        <v>26.947981142316006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52.42482628482196</v>
      </c>
      <c r="D11" s="55">
        <v>48.29488082267624</v>
      </c>
      <c r="E11" s="55">
        <v>36.87909524898116</v>
      </c>
      <c r="F11" s="55">
        <v>27.124861309892527</v>
      </c>
      <c r="G11" s="55">
        <v>26.850035009082227</v>
      </c>
      <c r="H11" s="55">
        <v>23.360590142504915</v>
      </c>
      <c r="I11" s="55">
        <v>29.684498659070904</v>
      </c>
      <c r="J11" s="55">
        <v>32.946609928537</v>
      </c>
      <c r="K11" s="55">
        <v>18.500528362574762</v>
      </c>
      <c r="L11" s="55">
        <v>20.451066595045482</v>
      </c>
      <c r="M11" s="55">
        <v>49.866426965565935</v>
      </c>
      <c r="N11" s="56">
        <v>52.51514409108244</v>
      </c>
      <c r="O11" s="33">
        <f t="shared" si="0"/>
        <v>52.51514409108244</v>
      </c>
      <c r="P11" s="32">
        <f t="shared" si="1"/>
        <v>18.500528362574762</v>
      </c>
      <c r="Q11" s="34">
        <f t="shared" si="2"/>
        <v>34.90821361831963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101.83126495161274</v>
      </c>
      <c r="D12" s="49">
        <v>99.98011738236187</v>
      </c>
      <c r="E12" s="49">
        <v>134.31265965841519</v>
      </c>
      <c r="F12" s="49">
        <v>71.23840460830992</v>
      </c>
      <c r="G12" s="49">
        <v>54.329558029951926</v>
      </c>
      <c r="H12" s="49">
        <v>60.50298586465432</v>
      </c>
      <c r="I12" s="49">
        <v>74.06659649893109</v>
      </c>
      <c r="J12" s="49">
        <v>108.66524738029533</v>
      </c>
      <c r="K12" s="49">
        <v>61.262124834181655</v>
      </c>
      <c r="L12" s="49">
        <v>69.98897349536942</v>
      </c>
      <c r="M12" s="49">
        <v>116.14143212239432</v>
      </c>
      <c r="N12" s="50">
        <v>91.77425563668709</v>
      </c>
      <c r="O12" s="36">
        <f t="shared" si="0"/>
        <v>134.31265965841519</v>
      </c>
      <c r="P12" s="35">
        <f t="shared" si="1"/>
        <v>54.329558029951926</v>
      </c>
      <c r="Q12" s="37">
        <f t="shared" si="2"/>
        <v>87.00780170526376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79.17987182120487</v>
      </c>
      <c r="D13" s="75">
        <v>76.01449402434416</v>
      </c>
      <c r="E13" s="75">
        <v>71.39863623422566</v>
      </c>
      <c r="F13" s="75">
        <v>16.418475822998047</v>
      </c>
      <c r="G13" s="75">
        <v>60.2737643976653</v>
      </c>
      <c r="H13" s="75">
        <v>38.81547961327202</v>
      </c>
      <c r="I13" s="75">
        <v>28.385533909221802</v>
      </c>
      <c r="J13" s="75">
        <v>39.19074941230114</v>
      </c>
      <c r="K13" s="75">
        <v>22.550655863737585</v>
      </c>
      <c r="L13" s="75">
        <v>13.076555744584434</v>
      </c>
      <c r="M13" s="75">
        <v>28.54291007305492</v>
      </c>
      <c r="N13" s="76">
        <v>18.795840480501667</v>
      </c>
      <c r="O13" s="36">
        <f>MAX(C13:N13)</f>
        <v>79.17987182120487</v>
      </c>
      <c r="P13" s="35">
        <f>MIN(C13:N13)</f>
        <v>13.076555744584434</v>
      </c>
      <c r="Q13" s="37">
        <f>AVERAGE(C13:N13)</f>
        <v>41.053580616425975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72.6</v>
      </c>
      <c r="D14" s="58">
        <v>69.7</v>
      </c>
      <c r="E14" s="58">
        <v>107</v>
      </c>
      <c r="F14" s="58">
        <v>39.6</v>
      </c>
      <c r="G14" s="58">
        <v>49.7</v>
      </c>
      <c r="H14" s="58">
        <v>58</v>
      </c>
      <c r="I14" s="58">
        <v>61.1</v>
      </c>
      <c r="J14" s="58">
        <v>103</v>
      </c>
      <c r="K14" s="58">
        <v>66.5</v>
      </c>
      <c r="L14" s="58">
        <v>53.8</v>
      </c>
      <c r="M14" s="58">
        <v>113</v>
      </c>
      <c r="N14" s="59">
        <v>83.9</v>
      </c>
      <c r="O14" s="39">
        <f t="shared" si="0"/>
        <v>113</v>
      </c>
      <c r="P14" s="38">
        <f t="shared" si="1"/>
        <v>39.6</v>
      </c>
      <c r="Q14" s="40">
        <f t="shared" si="2"/>
        <v>73.15833333333333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1.863003771285095</v>
      </c>
      <c r="D15" s="46">
        <v>0.9120987568200639</v>
      </c>
      <c r="E15" s="46">
        <v>0.794032825699108</v>
      </c>
      <c r="F15" s="46">
        <v>5.564059382238082</v>
      </c>
      <c r="G15" s="46">
        <v>0.3175100089445633</v>
      </c>
      <c r="H15" s="46">
        <v>0.7282217695401582</v>
      </c>
      <c r="I15" s="46">
        <v>1.51934569454508</v>
      </c>
      <c r="J15" s="46">
        <v>1.1982171597266809</v>
      </c>
      <c r="K15" s="46">
        <v>0.5120243261906814</v>
      </c>
      <c r="L15" s="46">
        <v>3.7060862843753353</v>
      </c>
      <c r="M15" s="46">
        <v>2.8191192473542612</v>
      </c>
      <c r="N15" s="47">
        <v>1.2971407830979624</v>
      </c>
      <c r="O15" s="27">
        <f t="shared" si="0"/>
        <v>5.564059382238082</v>
      </c>
      <c r="P15" s="26">
        <f t="shared" si="1"/>
        <v>0.3175100089445633</v>
      </c>
      <c r="Q15" s="28">
        <f t="shared" si="2"/>
        <v>1.7692383341514226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25.85609370497574</v>
      </c>
      <c r="D16" s="52">
        <v>96.29492789015111</v>
      </c>
      <c r="E16" s="52">
        <v>10.259101281545174</v>
      </c>
      <c r="F16" s="52">
        <v>18.083643892339545</v>
      </c>
      <c r="G16" s="52">
        <v>7.848820939967232</v>
      </c>
      <c r="H16" s="52">
        <v>4.794642122716863</v>
      </c>
      <c r="I16" s="52">
        <v>13.546471383564391</v>
      </c>
      <c r="J16" s="52">
        <v>19.86147395273842</v>
      </c>
      <c r="K16" s="52">
        <v>19.62876366475993</v>
      </c>
      <c r="L16" s="52">
        <v>19.951667098534006</v>
      </c>
      <c r="M16" s="52">
        <v>32.2781571684696</v>
      </c>
      <c r="N16" s="53">
        <v>53.39552743811277</v>
      </c>
      <c r="O16" s="30">
        <f t="shared" si="0"/>
        <v>96.29492789015111</v>
      </c>
      <c r="P16" s="29">
        <f t="shared" si="1"/>
        <v>4.794642122716863</v>
      </c>
      <c r="Q16" s="31">
        <f t="shared" si="2"/>
        <v>26.8166075448229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42.667653070732975</v>
      </c>
      <c r="D17" s="52">
        <v>46.22079945332076</v>
      </c>
      <c r="E17" s="52">
        <v>35.862357570254936</v>
      </c>
      <c r="F17" s="52">
        <v>44.270407210616234</v>
      </c>
      <c r="G17" s="52">
        <v>50.419280193279775</v>
      </c>
      <c r="H17" s="52">
        <v>25.946544640422864</v>
      </c>
      <c r="I17" s="52">
        <v>51.164659152347284</v>
      </c>
      <c r="J17" s="52">
        <v>53.349364957025685</v>
      </c>
      <c r="K17" s="52">
        <v>40.72399097779372</v>
      </c>
      <c r="L17" s="52">
        <v>31.473190978748747</v>
      </c>
      <c r="M17" s="52">
        <v>62.868662346823406</v>
      </c>
      <c r="N17" s="53">
        <v>63.87048602230662</v>
      </c>
      <c r="O17" s="30">
        <f t="shared" si="0"/>
        <v>63.87048602230662</v>
      </c>
      <c r="P17" s="29">
        <f t="shared" si="1"/>
        <v>25.946544640422864</v>
      </c>
      <c r="Q17" s="31">
        <f t="shared" si="2"/>
        <v>45.73644971447275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65.49072327486785</v>
      </c>
      <c r="D18" s="52">
        <v>44.62423718695351</v>
      </c>
      <c r="E18" s="52">
        <v>34.99777315009463</v>
      </c>
      <c r="F18" s="52">
        <v>27.84410785444116</v>
      </c>
      <c r="G18" s="52">
        <v>28.6562648246265</v>
      </c>
      <c r="H18" s="52">
        <v>29.30206625672619</v>
      </c>
      <c r="I18" s="52">
        <v>44.594376915410216</v>
      </c>
      <c r="J18" s="52">
        <v>40.9456254040053</v>
      </c>
      <c r="K18" s="52">
        <v>29.43431551642084</v>
      </c>
      <c r="L18" s="52">
        <v>44.513806722340966</v>
      </c>
      <c r="M18" s="52">
        <v>48.421079236047284</v>
      </c>
      <c r="N18" s="53">
        <v>56.92758325201682</v>
      </c>
      <c r="O18" s="30">
        <f t="shared" si="0"/>
        <v>65.49072327486785</v>
      </c>
      <c r="P18" s="29">
        <f t="shared" si="1"/>
        <v>27.84410785444116</v>
      </c>
      <c r="Q18" s="31">
        <f t="shared" si="2"/>
        <v>41.31266329949593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3.9</v>
      </c>
      <c r="D19" s="52">
        <v>0.5</v>
      </c>
      <c r="E19" s="52">
        <v>0.5</v>
      </c>
      <c r="F19" s="52">
        <v>6.9</v>
      </c>
      <c r="G19" s="52">
        <v>1.7</v>
      </c>
      <c r="H19" s="52">
        <v>2.3</v>
      </c>
      <c r="I19" s="52">
        <v>2.8</v>
      </c>
      <c r="J19" s="52">
        <v>2.4</v>
      </c>
      <c r="K19" s="52">
        <v>2.9</v>
      </c>
      <c r="L19" s="52">
        <v>6.5</v>
      </c>
      <c r="M19" s="52">
        <v>7.9</v>
      </c>
      <c r="N19" s="53">
        <v>8.3</v>
      </c>
      <c r="O19" s="30">
        <f t="shared" si="0"/>
        <v>8.3</v>
      </c>
      <c r="P19" s="29">
        <f t="shared" si="1"/>
        <v>0.5</v>
      </c>
      <c r="Q19" s="31">
        <f t="shared" si="2"/>
        <v>3.883333333333333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55.8373952960106</v>
      </c>
      <c r="D20" s="52">
        <v>47.598649397772505</v>
      </c>
      <c r="E20" s="52">
        <v>23.840008465160572</v>
      </c>
      <c r="F20" s="52">
        <v>22.543193762236804</v>
      </c>
      <c r="G20" s="52">
        <v>20.15848369652514</v>
      </c>
      <c r="H20" s="52">
        <v>25.56562735424919</v>
      </c>
      <c r="I20" s="52">
        <v>35.06237032222584</v>
      </c>
      <c r="J20" s="52">
        <v>51.48368707690742</v>
      </c>
      <c r="K20" s="52">
        <v>40.90748854308304</v>
      </c>
      <c r="L20" s="52">
        <v>52.42504919550875</v>
      </c>
      <c r="M20" s="52">
        <v>69.12820963384367</v>
      </c>
      <c r="N20" s="53">
        <v>66.81273428013304</v>
      </c>
      <c r="O20" s="30">
        <f t="shared" si="0"/>
        <v>69.12820963384367</v>
      </c>
      <c r="P20" s="29">
        <f t="shared" si="1"/>
        <v>20.15848369652514</v>
      </c>
      <c r="Q20" s="31">
        <f t="shared" si="2"/>
        <v>42.61357475197138</v>
      </c>
      <c r="R20" s="11"/>
      <c r="S20" s="3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57.41949510970327</v>
      </c>
      <c r="D21" s="52">
        <v>43.85434345477785</v>
      </c>
      <c r="E21" s="52">
        <v>23.368579294227178</v>
      </c>
      <c r="F21" s="52">
        <v>16.782800024604676</v>
      </c>
      <c r="G21" s="52">
        <v>26.278846714038412</v>
      </c>
      <c r="H21" s="52">
        <v>24.792458388841787</v>
      </c>
      <c r="I21" s="52">
        <v>38.24018799687228</v>
      </c>
      <c r="J21" s="52">
        <v>58.74888266686219</v>
      </c>
      <c r="K21" s="52">
        <v>53.9914155193981</v>
      </c>
      <c r="L21" s="52">
        <v>60.25169151610847</v>
      </c>
      <c r="M21" s="52">
        <v>73.97287365194178</v>
      </c>
      <c r="N21" s="53">
        <v>90.7422903589142</v>
      </c>
      <c r="O21" s="30">
        <f t="shared" si="0"/>
        <v>90.7422903589142</v>
      </c>
      <c r="P21" s="29">
        <f t="shared" si="1"/>
        <v>16.782800024604676</v>
      </c>
      <c r="Q21" s="31">
        <f t="shared" si="2"/>
        <v>47.37032205802418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59.32048637353108</v>
      </c>
      <c r="D22" s="61">
        <v>51.82121642660082</v>
      </c>
      <c r="E22" s="61">
        <v>29.065868582941068</v>
      </c>
      <c r="F22" s="61">
        <v>28.190018436315167</v>
      </c>
      <c r="G22" s="61">
        <v>35.18958495983721</v>
      </c>
      <c r="H22" s="61">
        <v>30.662160591253887</v>
      </c>
      <c r="I22" s="61">
        <v>43.561592399638236</v>
      </c>
      <c r="J22" s="61">
        <v>49.8103368828421</v>
      </c>
      <c r="K22" s="61">
        <v>37.175709857091746</v>
      </c>
      <c r="L22" s="61">
        <v>44.354651184236836</v>
      </c>
      <c r="M22" s="61">
        <v>64.30412955293906</v>
      </c>
      <c r="N22" s="62">
        <v>80.45346752601208</v>
      </c>
      <c r="O22" s="42">
        <f t="shared" si="0"/>
        <v>80.45346752601208</v>
      </c>
      <c r="P22" s="41">
        <f t="shared" si="1"/>
        <v>28.190018436315167</v>
      </c>
      <c r="Q22" s="43">
        <f t="shared" si="2"/>
        <v>46.15910189776994</v>
      </c>
      <c r="R22" s="11"/>
      <c r="S22" s="65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47.91857087855736</v>
      </c>
      <c r="D23" s="49">
        <v>19.929004374919227</v>
      </c>
      <c r="E23" s="79">
        <v>3.1758360400820003</v>
      </c>
      <c r="F23" s="80">
        <v>0.8181869081697422</v>
      </c>
      <c r="G23" s="49">
        <v>4.6474831543050925</v>
      </c>
      <c r="H23" s="49">
        <v>1.3266424017134986</v>
      </c>
      <c r="I23" s="49">
        <v>1.2074707547254</v>
      </c>
      <c r="J23" s="49"/>
      <c r="K23" s="49">
        <v>0.8206455295751466</v>
      </c>
      <c r="L23" s="79">
        <v>3.256372830009119</v>
      </c>
      <c r="M23" s="79">
        <v>3.906437612912602</v>
      </c>
      <c r="N23" s="81">
        <v>28.734110525996726</v>
      </c>
      <c r="O23" s="36">
        <f t="shared" si="0"/>
        <v>47.91857087855736</v>
      </c>
      <c r="P23" s="35">
        <f t="shared" si="1"/>
        <v>0.8181869081697422</v>
      </c>
      <c r="Q23" s="37">
        <f t="shared" si="2"/>
        <v>10.521887364633265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58.85700418625703</v>
      </c>
      <c r="D24" s="52">
        <v>59.87491086681965</v>
      </c>
      <c r="E24" s="52">
        <v>28.20076687485168</v>
      </c>
      <c r="F24" s="52">
        <v>16.303607334792062</v>
      </c>
      <c r="G24" s="52">
        <v>17.793609659366197</v>
      </c>
      <c r="H24" s="52">
        <v>23.18237245560394</v>
      </c>
      <c r="I24" s="52">
        <v>28.92204531705664</v>
      </c>
      <c r="J24" s="52"/>
      <c r="K24" s="78">
        <v>29.110110467522258</v>
      </c>
      <c r="L24" s="52">
        <v>42.638371839675386</v>
      </c>
      <c r="M24" s="52">
        <v>41.64280708983628</v>
      </c>
      <c r="N24" s="53">
        <v>67.38241865818098</v>
      </c>
      <c r="O24" s="30">
        <f t="shared" si="0"/>
        <v>67.38241865818098</v>
      </c>
      <c r="P24" s="29">
        <f t="shared" si="1"/>
        <v>16.303607334792062</v>
      </c>
      <c r="Q24" s="31">
        <f t="shared" si="2"/>
        <v>37.628002249996555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1.237768236082493</v>
      </c>
      <c r="D25" s="52">
        <v>6.4522518905172985</v>
      </c>
      <c r="E25" s="52">
        <v>6.219682747078266</v>
      </c>
      <c r="F25" s="52">
        <v>0.1602421799383744</v>
      </c>
      <c r="G25" s="52">
        <v>0.6712216408863709</v>
      </c>
      <c r="H25" s="52">
        <v>1.0098230994272894</v>
      </c>
      <c r="I25" s="52">
        <v>2.3098777558794277</v>
      </c>
      <c r="J25" s="52">
        <v>0.24321759254304426</v>
      </c>
      <c r="K25" s="52">
        <v>0.5609763937998329</v>
      </c>
      <c r="L25" s="52">
        <v>1.2279280963440469</v>
      </c>
      <c r="M25" s="52">
        <v>3.695132645217074</v>
      </c>
      <c r="N25" s="53">
        <v>1.7962011785381609</v>
      </c>
      <c r="O25" s="30">
        <f t="shared" si="0"/>
        <v>6.4522518905172985</v>
      </c>
      <c r="P25" s="29">
        <f t="shared" si="1"/>
        <v>0.1602421799383744</v>
      </c>
      <c r="Q25" s="31">
        <f t="shared" si="2"/>
        <v>2.1320269546876403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48.853221183562354</v>
      </c>
      <c r="D26" s="52">
        <v>44.427586895162555</v>
      </c>
      <c r="E26" s="52">
        <v>11.689963855047585</v>
      </c>
      <c r="F26" s="52">
        <v>9.72149163675505</v>
      </c>
      <c r="G26" s="52">
        <v>7.381321791989704</v>
      </c>
      <c r="H26" s="52">
        <v>20.043890713841513</v>
      </c>
      <c r="I26" s="52">
        <v>16.554025376708726</v>
      </c>
      <c r="J26" s="52">
        <v>27.255375428937505</v>
      </c>
      <c r="K26" s="52">
        <v>24.68896972504173</v>
      </c>
      <c r="L26" s="52">
        <v>24.407628322813466</v>
      </c>
      <c r="M26" s="52">
        <v>40.520866430626064</v>
      </c>
      <c r="N26" s="53">
        <v>71.6587983729162</v>
      </c>
      <c r="O26" s="30">
        <f t="shared" si="0"/>
        <v>71.6587983729162</v>
      </c>
      <c r="P26" s="29">
        <f t="shared" si="1"/>
        <v>7.381321791989704</v>
      </c>
      <c r="Q26" s="31">
        <f t="shared" si="2"/>
        <v>28.93359497778354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13.1</v>
      </c>
      <c r="D27" s="58">
        <v>11.1</v>
      </c>
      <c r="E27" s="58">
        <v>2.9</v>
      </c>
      <c r="F27" s="82">
        <v>0.9</v>
      </c>
      <c r="G27" s="82">
        <v>8.3</v>
      </c>
      <c r="H27" s="58">
        <v>5</v>
      </c>
      <c r="I27" s="58">
        <v>8.7</v>
      </c>
      <c r="J27" s="58">
        <v>3.8</v>
      </c>
      <c r="K27" s="58">
        <v>7.5</v>
      </c>
      <c r="L27" s="58">
        <v>11.5</v>
      </c>
      <c r="M27" s="58">
        <v>28.7</v>
      </c>
      <c r="N27" s="83">
        <v>1.7</v>
      </c>
      <c r="O27" s="30">
        <f t="shared" si="0"/>
        <v>28.7</v>
      </c>
      <c r="P27" s="29">
        <f t="shared" si="1"/>
        <v>0.9</v>
      </c>
      <c r="Q27" s="31">
        <f t="shared" si="2"/>
        <v>8.6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25.807451443522055</v>
      </c>
      <c r="F28" s="58">
        <v>34.8165734239686</v>
      </c>
      <c r="G28" s="58">
        <v>20.1</v>
      </c>
      <c r="H28" s="58">
        <v>33.1</v>
      </c>
      <c r="I28" s="58">
        <v>26.7</v>
      </c>
      <c r="J28" s="58">
        <v>64.6</v>
      </c>
      <c r="K28" s="58">
        <v>90.3</v>
      </c>
      <c r="L28" s="58">
        <v>134</v>
      </c>
      <c r="M28" s="58">
        <v>48.5</v>
      </c>
      <c r="N28" s="59">
        <v>122</v>
      </c>
      <c r="O28" s="39">
        <f t="shared" si="0"/>
        <v>134</v>
      </c>
      <c r="P28" s="38">
        <f t="shared" si="1"/>
        <v>20.1</v>
      </c>
      <c r="Q28" s="40">
        <f t="shared" si="2"/>
        <v>59.992402486749064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75.6</v>
      </c>
      <c r="D29" s="46">
        <v>36.52</v>
      </c>
      <c r="E29" s="46">
        <v>21.68</v>
      </c>
      <c r="F29" s="46">
        <v>7.25</v>
      </c>
      <c r="G29" s="46">
        <v>9.51</v>
      </c>
      <c r="H29" s="46">
        <v>21.64</v>
      </c>
      <c r="I29" s="46">
        <v>27.71</v>
      </c>
      <c r="J29" s="46">
        <v>51.61</v>
      </c>
      <c r="K29" s="46">
        <v>45.88</v>
      </c>
      <c r="L29" s="46">
        <v>64.02</v>
      </c>
      <c r="M29" s="46">
        <v>88.53</v>
      </c>
      <c r="N29" s="47">
        <v>81.21</v>
      </c>
      <c r="O29" s="27">
        <f t="shared" si="0"/>
        <v>88.53</v>
      </c>
      <c r="P29" s="26">
        <f t="shared" si="1"/>
        <v>7.25</v>
      </c>
      <c r="Q29" s="28">
        <f t="shared" si="2"/>
        <v>44.26333333333333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17.908335557794924</v>
      </c>
      <c r="D30" s="52">
        <v>14.742799035651862</v>
      </c>
      <c r="E30" s="52">
        <v>10.69977615436111</v>
      </c>
      <c r="F30" s="52">
        <v>11.195994892848098</v>
      </c>
      <c r="G30" s="52">
        <v>11.086443841063403</v>
      </c>
      <c r="H30" s="52">
        <v>20.924394310807926</v>
      </c>
      <c r="I30" s="52">
        <v>10.533879070471688</v>
      </c>
      <c r="J30" s="52">
        <v>16.73246623532479</v>
      </c>
      <c r="K30" s="52">
        <v>14.203188264436154</v>
      </c>
      <c r="L30" s="52">
        <v>9.168458819318552</v>
      </c>
      <c r="M30" s="52">
        <v>37.20831977984867</v>
      </c>
      <c r="N30" s="53">
        <v>43.35827477345306</v>
      </c>
      <c r="O30" s="30">
        <f t="shared" si="0"/>
        <v>43.35827477345306</v>
      </c>
      <c r="P30" s="29">
        <f t="shared" si="1"/>
        <v>9.168458819318552</v>
      </c>
      <c r="Q30" s="31">
        <f t="shared" si="2"/>
        <v>18.146860894615017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34.81</v>
      </c>
      <c r="D31" s="52">
        <v>48.2</v>
      </c>
      <c r="E31" s="52">
        <v>36.67</v>
      </c>
      <c r="F31" s="52">
        <v>87.2</v>
      </c>
      <c r="G31" s="52">
        <v>25.36</v>
      </c>
      <c r="H31" s="64">
        <v>18.48</v>
      </c>
      <c r="I31" s="52">
        <v>74.99</v>
      </c>
      <c r="J31" s="52">
        <v>42.76</v>
      </c>
      <c r="K31" s="52">
        <v>17.44</v>
      </c>
      <c r="L31" s="52">
        <v>16.38</v>
      </c>
      <c r="M31" s="52">
        <v>48.9</v>
      </c>
      <c r="N31" s="53">
        <v>19.47</v>
      </c>
      <c r="O31" s="30">
        <f t="shared" si="0"/>
        <v>87.2</v>
      </c>
      <c r="P31" s="29">
        <f t="shared" si="1"/>
        <v>16.38</v>
      </c>
      <c r="Q31" s="31">
        <f t="shared" si="2"/>
        <v>39.221666666666664</v>
      </c>
      <c r="R31" s="11" t="s">
        <v>69</v>
      </c>
      <c r="S31" s="11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16.19402295659012</v>
      </c>
      <c r="D32" s="61">
        <v>0</v>
      </c>
      <c r="E32" s="61">
        <v>3.19991224727605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8.243087015156329</v>
      </c>
      <c r="L32" s="61">
        <v>2.2132911223998004</v>
      </c>
      <c r="M32" s="61">
        <v>2.42186841380254</v>
      </c>
      <c r="N32" s="62">
        <v>11.027508809945711</v>
      </c>
      <c r="O32" s="42">
        <f t="shared" si="0"/>
        <v>16.19402295659012</v>
      </c>
      <c r="P32" s="41">
        <f t="shared" si="1"/>
        <v>0</v>
      </c>
      <c r="Q32" s="43">
        <f t="shared" si="2"/>
        <v>6.18567008073865</v>
      </c>
      <c r="R32" s="11" t="s">
        <v>70</v>
      </c>
      <c r="S32" s="11"/>
      <c r="T32" s="11"/>
      <c r="U32" s="11"/>
      <c r="V32" s="11"/>
    </row>
    <row r="33" spans="1:22" ht="19.5" customHeight="1">
      <c r="A33" s="11"/>
      <c r="B33" s="11"/>
      <c r="C33" s="11"/>
      <c r="D33" s="11"/>
      <c r="E33" s="11"/>
      <c r="F33" s="11"/>
      <c r="G33" s="11"/>
      <c r="H33" s="11"/>
      <c r="I33" s="11"/>
      <c r="R33" s="11"/>
      <c r="S33" s="11"/>
      <c r="T33" s="11"/>
      <c r="U33" s="11"/>
      <c r="V33" s="11"/>
    </row>
    <row r="34" spans="18:22" ht="19.5" customHeight="1">
      <c r="R34" s="11"/>
      <c r="S34" s="11"/>
      <c r="T34" s="11"/>
      <c r="U34" s="11"/>
      <c r="V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printOptions/>
  <pageMargins left="0.64" right="0" top="0.17" bottom="0.31496062992125984" header="0" footer="0"/>
  <pageSetup horizontalDpi="240" verticalDpi="24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48</v>
      </c>
    </row>
    <row r="3" ht="19.5" customHeight="1" thickBot="1">
      <c r="O3" s="1" t="s">
        <v>36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39.38662037465657</v>
      </c>
      <c r="D5" s="46">
        <v>18.735715471231135</v>
      </c>
      <c r="E5" s="46">
        <v>14.443167251423521</v>
      </c>
      <c r="F5" s="46">
        <v>8.655492804029459</v>
      </c>
      <c r="G5" s="46">
        <v>14.45313797417628</v>
      </c>
      <c r="H5" s="46">
        <v>32.88758473566413</v>
      </c>
      <c r="I5" s="46">
        <v>66.80887875956824</v>
      </c>
      <c r="J5" s="46">
        <v>44.220577543686595</v>
      </c>
      <c r="K5" s="46">
        <v>23.543941023809374</v>
      </c>
      <c r="L5" s="46">
        <v>36.19101604442463</v>
      </c>
      <c r="M5" s="46">
        <v>39.28025428200423</v>
      </c>
      <c r="N5" s="47">
        <v>42.60139787099626</v>
      </c>
      <c r="O5" s="27">
        <f>MAX(C5:N5)</f>
        <v>66.80887875956824</v>
      </c>
      <c r="P5" s="26">
        <f>MIN(C5:N5)</f>
        <v>8.655492804029459</v>
      </c>
      <c r="Q5" s="28">
        <f>AVERAGE(C5:N5)</f>
        <v>31.767315344639204</v>
      </c>
      <c r="R5" s="11"/>
      <c r="S5" s="11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6.368069841278365</v>
      </c>
      <c r="D6" s="49">
        <v>2.608953192500386</v>
      </c>
      <c r="E6" s="49">
        <v>1.2639837212507086</v>
      </c>
      <c r="F6" s="49">
        <v>1.8015167100203837</v>
      </c>
      <c r="G6" s="49">
        <v>1.2132019918239256</v>
      </c>
      <c r="H6" s="49">
        <v>5.069616379685288</v>
      </c>
      <c r="I6" s="49">
        <v>11.865385509864796</v>
      </c>
      <c r="J6" s="49">
        <v>13.149322301324434</v>
      </c>
      <c r="K6" s="49">
        <v>12.580783025116295</v>
      </c>
      <c r="L6" s="49">
        <v>11.053087497476454</v>
      </c>
      <c r="M6" s="49">
        <v>8.361796861666798</v>
      </c>
      <c r="N6" s="50">
        <v>16.05534387726242</v>
      </c>
      <c r="O6" s="36">
        <f>MAX(C6:N6)</f>
        <v>16.05534387726242</v>
      </c>
      <c r="P6" s="35">
        <f>MIN(C6:N6)</f>
        <v>1.2132019918239256</v>
      </c>
      <c r="Q6" s="37">
        <f>AVERAGE(C6:N6)</f>
        <v>7.6159217424391885</v>
      </c>
      <c r="R6" s="11" t="s">
        <v>64</v>
      </c>
      <c r="S6" s="65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4.139146993375287</v>
      </c>
      <c r="D7" s="52">
        <v>0.9478714081030866</v>
      </c>
      <c r="E7" s="52">
        <v>1.0304865732564532</v>
      </c>
      <c r="F7" s="52">
        <v>2.115434196050648</v>
      </c>
      <c r="G7" s="52">
        <v>4.173212865081739</v>
      </c>
      <c r="H7" s="52">
        <v>6.742589239829325</v>
      </c>
      <c r="I7" s="52">
        <v>7.057113059450775</v>
      </c>
      <c r="J7" s="52">
        <v>8.347246786848832</v>
      </c>
      <c r="K7" s="52">
        <v>9.797212886210577</v>
      </c>
      <c r="L7" s="52">
        <v>8.77923060661566</v>
      </c>
      <c r="M7" s="52">
        <v>7.059222458335182</v>
      </c>
      <c r="N7" s="53">
        <v>11.283852987360216</v>
      </c>
      <c r="O7" s="30">
        <f aca="true" t="shared" si="0" ref="O7:O32">MAX(C7:N7)</f>
        <v>11.283852987360216</v>
      </c>
      <c r="P7" s="29">
        <f aca="true" t="shared" si="1" ref="P7:P32">MIN(C7:N7)</f>
        <v>0.9478714081030866</v>
      </c>
      <c r="Q7" s="31">
        <f aca="true" t="shared" si="2" ref="Q7:Q32">AVERAGE(C7:N7)</f>
        <v>5.956051671709815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4.82</v>
      </c>
      <c r="F8" s="52"/>
      <c r="G8" s="52">
        <v>1.76</v>
      </c>
      <c r="H8" s="52"/>
      <c r="I8" s="52"/>
      <c r="J8" s="52">
        <v>24.11</v>
      </c>
      <c r="K8" s="52"/>
      <c r="L8" s="52"/>
      <c r="M8" s="52">
        <v>23.26</v>
      </c>
      <c r="N8" s="53"/>
      <c r="O8" s="30">
        <f t="shared" si="0"/>
        <v>24.11</v>
      </c>
      <c r="P8" s="29">
        <f t="shared" si="1"/>
        <v>1.76</v>
      </c>
      <c r="Q8" s="31">
        <f t="shared" si="2"/>
        <v>13.4875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12.5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12.5</v>
      </c>
      <c r="P9" s="29">
        <f t="shared" si="1"/>
        <v>12.5</v>
      </c>
      <c r="Q9" s="31">
        <f t="shared" si="2"/>
        <v>12.5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29.068153954602007</v>
      </c>
      <c r="D10" s="78">
        <v>3.7025848902511984</v>
      </c>
      <c r="E10" s="52">
        <v>6.889043868489256</v>
      </c>
      <c r="F10" s="52">
        <v>1.8778795121537646</v>
      </c>
      <c r="G10" s="52">
        <v>4.243474976216222</v>
      </c>
      <c r="H10" s="52">
        <v>20.939213735463476</v>
      </c>
      <c r="I10" s="52">
        <v>49.338198652648764</v>
      </c>
      <c r="J10" s="52">
        <v>61.10431152077155</v>
      </c>
      <c r="K10" s="52">
        <v>121.73158241624819</v>
      </c>
      <c r="L10" s="52">
        <v>111.32938087249529</v>
      </c>
      <c r="M10" s="52">
        <v>78.19296066176264</v>
      </c>
      <c r="N10" s="53">
        <v>115.25040274436337</v>
      </c>
      <c r="O10" s="30">
        <f>MAX(C10:N10)</f>
        <v>121.73158241624819</v>
      </c>
      <c r="P10" s="29">
        <f>MIN(C10:N10)</f>
        <v>1.8778795121537646</v>
      </c>
      <c r="Q10" s="31">
        <f>AVERAGE(C10:N10)</f>
        <v>50.305598983788805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47.205150613338304</v>
      </c>
      <c r="D11" s="55">
        <v>29.32209796563841</v>
      </c>
      <c r="E11" s="55">
        <v>20.67466870294149</v>
      </c>
      <c r="F11" s="55">
        <v>7.19865964581907</v>
      </c>
      <c r="G11" s="55">
        <v>14.955786098827293</v>
      </c>
      <c r="H11" s="55">
        <v>56.823331028617986</v>
      </c>
      <c r="I11" s="55">
        <v>90.54102186525263</v>
      </c>
      <c r="J11" s="55">
        <v>94.72177789994574</v>
      </c>
      <c r="K11" s="55">
        <v>220.44668849914183</v>
      </c>
      <c r="L11" s="55">
        <v>115.22641965142654</v>
      </c>
      <c r="M11" s="55">
        <v>133.0519955585741</v>
      </c>
      <c r="N11" s="56">
        <v>160.73242961042172</v>
      </c>
      <c r="O11" s="33">
        <f t="shared" si="0"/>
        <v>220.44668849914183</v>
      </c>
      <c r="P11" s="32">
        <f t="shared" si="1"/>
        <v>7.19865964581907</v>
      </c>
      <c r="Q11" s="34">
        <f t="shared" si="2"/>
        <v>82.57500226166209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84.30358576036161</v>
      </c>
      <c r="D12" s="49">
        <v>50.31173273490158</v>
      </c>
      <c r="E12" s="49">
        <v>25.26291556771769</v>
      </c>
      <c r="F12" s="49">
        <v>48.61031643574506</v>
      </c>
      <c r="G12" s="49">
        <v>28.630736589441373</v>
      </c>
      <c r="H12" s="49">
        <v>63.40381641004615</v>
      </c>
      <c r="I12" s="49">
        <v>41.01303212010608</v>
      </c>
      <c r="J12" s="49">
        <v>62.448001990413275</v>
      </c>
      <c r="K12" s="49">
        <v>59.08095033785422</v>
      </c>
      <c r="L12" s="49">
        <v>66.6333221781722</v>
      </c>
      <c r="M12" s="49">
        <v>50.323074987205125</v>
      </c>
      <c r="N12" s="50">
        <v>68.59871274669344</v>
      </c>
      <c r="O12" s="36">
        <f t="shared" si="0"/>
        <v>84.30358576036161</v>
      </c>
      <c r="P12" s="35">
        <f t="shared" si="1"/>
        <v>25.26291556771769</v>
      </c>
      <c r="Q12" s="37">
        <f t="shared" si="2"/>
        <v>54.051683154888146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37.43704482664987</v>
      </c>
      <c r="D13" s="75">
        <v>8.711591529063957</v>
      </c>
      <c r="E13" s="75">
        <v>7.833741811676382</v>
      </c>
      <c r="F13" s="75">
        <v>2.292174345713376</v>
      </c>
      <c r="G13" s="75">
        <v>8.05852210677831</v>
      </c>
      <c r="H13" s="75">
        <v>10.359539000515076</v>
      </c>
      <c r="I13" s="75">
        <v>7.714397032033373</v>
      </c>
      <c r="J13" s="75">
        <v>18.26217879242197</v>
      </c>
      <c r="K13" s="75">
        <v>16.402009178345615</v>
      </c>
      <c r="L13" s="75">
        <v>12.707682521888117</v>
      </c>
      <c r="M13" s="75">
        <v>14.12435448483703</v>
      </c>
      <c r="N13" s="76">
        <v>8.674232719520608</v>
      </c>
      <c r="O13" s="36">
        <f>MAX(C13:N13)</f>
        <v>37.43704482664987</v>
      </c>
      <c r="P13" s="35">
        <f>MIN(C13:N13)</f>
        <v>2.292174345713376</v>
      </c>
      <c r="Q13" s="37">
        <f>AVERAGE(C13:N13)</f>
        <v>12.71478902912031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40.2</v>
      </c>
      <c r="D14" s="58">
        <v>24.9</v>
      </c>
      <c r="E14" s="58">
        <v>25</v>
      </c>
      <c r="F14" s="58">
        <v>22.3</v>
      </c>
      <c r="G14" s="58">
        <v>24.1</v>
      </c>
      <c r="H14" s="58">
        <v>43.6</v>
      </c>
      <c r="I14" s="58">
        <v>31.5</v>
      </c>
      <c r="J14" s="58">
        <v>28.4</v>
      </c>
      <c r="K14" s="58">
        <v>51.8</v>
      </c>
      <c r="L14" s="58">
        <v>53.7</v>
      </c>
      <c r="M14" s="58">
        <v>44.8</v>
      </c>
      <c r="N14" s="59">
        <v>47.7</v>
      </c>
      <c r="O14" s="39">
        <f t="shared" si="0"/>
        <v>53.7</v>
      </c>
      <c r="P14" s="38">
        <f t="shared" si="1"/>
        <v>22.3</v>
      </c>
      <c r="Q14" s="40">
        <f t="shared" si="2"/>
        <v>36.5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1.6434187110579703</v>
      </c>
      <c r="D15" s="46">
        <v>3.3011215113903964</v>
      </c>
      <c r="E15" s="46">
        <v>0.7773980064320377</v>
      </c>
      <c r="F15" s="46">
        <v>9.663221266950444</v>
      </c>
      <c r="G15" s="46">
        <v>1.0519151738148793</v>
      </c>
      <c r="H15" s="46">
        <v>1.447504555054971</v>
      </c>
      <c r="I15" s="46">
        <v>2.816742963268705</v>
      </c>
      <c r="J15" s="46">
        <v>3.3971902356440173</v>
      </c>
      <c r="K15" s="46">
        <v>1.0063169849481706</v>
      </c>
      <c r="L15" s="46">
        <v>8.36883932648037</v>
      </c>
      <c r="M15" s="46">
        <v>4.039715316199824</v>
      </c>
      <c r="N15" s="47">
        <v>5.615066966443335</v>
      </c>
      <c r="O15" s="27">
        <f t="shared" si="0"/>
        <v>9.663221266950444</v>
      </c>
      <c r="P15" s="26">
        <f t="shared" si="1"/>
        <v>0.7773980064320377</v>
      </c>
      <c r="Q15" s="28">
        <f t="shared" si="2"/>
        <v>3.5940375848070936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24.88649019103915</v>
      </c>
      <c r="D16" s="52">
        <v>65.06714984525296</v>
      </c>
      <c r="E16" s="52">
        <v>4.077643728516548</v>
      </c>
      <c r="F16" s="52">
        <v>16.773262348417624</v>
      </c>
      <c r="G16" s="52">
        <v>2.705691408368345</v>
      </c>
      <c r="H16" s="52">
        <v>1.3290791256650807</v>
      </c>
      <c r="I16" s="52">
        <v>12.804671613436064</v>
      </c>
      <c r="J16" s="52">
        <v>20.56914754994502</v>
      </c>
      <c r="K16" s="52">
        <v>31.474551213068914</v>
      </c>
      <c r="L16" s="52">
        <v>39.377845265858134</v>
      </c>
      <c r="M16" s="52">
        <v>30.62629681110372</v>
      </c>
      <c r="N16" s="53">
        <v>37.92858379365154</v>
      </c>
      <c r="O16" s="30">
        <f t="shared" si="0"/>
        <v>65.06714984525296</v>
      </c>
      <c r="P16" s="29">
        <f t="shared" si="1"/>
        <v>1.3290791256650807</v>
      </c>
      <c r="Q16" s="31">
        <f t="shared" si="2"/>
        <v>23.96836774119359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34.226996989518824</v>
      </c>
      <c r="D17" s="52">
        <v>8.752533841433019</v>
      </c>
      <c r="E17" s="52">
        <v>4.093556912897393</v>
      </c>
      <c r="F17" s="52">
        <v>16.783835700728133</v>
      </c>
      <c r="G17" s="52">
        <v>7.5147678995857525</v>
      </c>
      <c r="H17" s="52">
        <v>8.30680336887361</v>
      </c>
      <c r="I17" s="52">
        <v>9.81549139196078</v>
      </c>
      <c r="J17" s="52">
        <v>18.85863891598718</v>
      </c>
      <c r="K17" s="52">
        <v>29.728985302445015</v>
      </c>
      <c r="L17" s="52">
        <v>75.60189118701838</v>
      </c>
      <c r="M17" s="52">
        <v>33.908450031302436</v>
      </c>
      <c r="N17" s="53">
        <v>20.740231623479637</v>
      </c>
      <c r="O17" s="30">
        <f t="shared" si="0"/>
        <v>75.60189118701838</v>
      </c>
      <c r="P17" s="29">
        <f t="shared" si="1"/>
        <v>4.093556912897393</v>
      </c>
      <c r="Q17" s="31">
        <f t="shared" si="2"/>
        <v>22.36101526376918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11.449630538264461</v>
      </c>
      <c r="D18" s="52">
        <v>4.363354170424098</v>
      </c>
      <c r="E18" s="52">
        <v>1.2330720849055412</v>
      </c>
      <c r="F18" s="52">
        <v>3.92665235388736</v>
      </c>
      <c r="G18" s="52">
        <v>4.5805603837021085</v>
      </c>
      <c r="H18" s="52">
        <v>6.201220156778443</v>
      </c>
      <c r="I18" s="52">
        <v>8.277173862514681</v>
      </c>
      <c r="J18" s="52">
        <v>14.47526265148863</v>
      </c>
      <c r="K18" s="52">
        <v>20.388383360071977</v>
      </c>
      <c r="L18" s="52">
        <v>27.414553420973494</v>
      </c>
      <c r="M18" s="52">
        <v>13.617959500238443</v>
      </c>
      <c r="N18" s="53">
        <v>18.814890726367974</v>
      </c>
      <c r="O18" s="30">
        <f t="shared" si="0"/>
        <v>27.414553420973494</v>
      </c>
      <c r="P18" s="29">
        <f t="shared" si="1"/>
        <v>1.2330720849055412</v>
      </c>
      <c r="Q18" s="31">
        <f t="shared" si="2"/>
        <v>11.228559434134766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1.8</v>
      </c>
      <c r="D19" s="52">
        <v>0.4</v>
      </c>
      <c r="E19" s="52">
        <v>0.2</v>
      </c>
      <c r="F19" s="52">
        <v>1.6</v>
      </c>
      <c r="G19" s="52">
        <v>1.5</v>
      </c>
      <c r="H19" s="52">
        <v>1.4</v>
      </c>
      <c r="I19" s="52">
        <v>0.5</v>
      </c>
      <c r="J19" s="52">
        <v>2</v>
      </c>
      <c r="K19" s="52">
        <v>1.9</v>
      </c>
      <c r="L19" s="52">
        <v>4.1</v>
      </c>
      <c r="M19" s="52">
        <v>3.5</v>
      </c>
      <c r="N19" s="53">
        <v>1.7</v>
      </c>
      <c r="O19" s="30">
        <f t="shared" si="0"/>
        <v>4.1</v>
      </c>
      <c r="P19" s="29">
        <f t="shared" si="1"/>
        <v>0.2</v>
      </c>
      <c r="Q19" s="31">
        <f t="shared" si="2"/>
        <v>1.7166666666666666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12.124367043679902</v>
      </c>
      <c r="D20" s="52">
        <v>5.593912210855213</v>
      </c>
      <c r="E20" s="52">
        <v>3.01042272895614</v>
      </c>
      <c r="F20" s="52">
        <v>5.6435269467248315</v>
      </c>
      <c r="G20" s="52">
        <v>7.131766343631203</v>
      </c>
      <c r="H20" s="52">
        <v>13.861819242265911</v>
      </c>
      <c r="I20" s="52">
        <v>15.213858960577957</v>
      </c>
      <c r="J20" s="52">
        <v>19.957245380974197</v>
      </c>
      <c r="K20" s="52">
        <v>19.585032985848823</v>
      </c>
      <c r="L20" s="52">
        <v>27.842728710884742</v>
      </c>
      <c r="M20" s="52">
        <v>21.451007094691064</v>
      </c>
      <c r="N20" s="53">
        <v>24.01140383295496</v>
      </c>
      <c r="O20" s="30">
        <f t="shared" si="0"/>
        <v>27.842728710884742</v>
      </c>
      <c r="P20" s="29">
        <f t="shared" si="1"/>
        <v>3.01042272895614</v>
      </c>
      <c r="Q20" s="31">
        <f t="shared" si="2"/>
        <v>14.618924290170412</v>
      </c>
      <c r="R20" s="11"/>
      <c r="S20" s="3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13.721211934522206</v>
      </c>
      <c r="D21" s="52">
        <v>7.063382367403326</v>
      </c>
      <c r="E21" s="52">
        <v>1.3305495975999126</v>
      </c>
      <c r="F21" s="52">
        <v>0.8412955656248525</v>
      </c>
      <c r="G21" s="52">
        <v>9.274037424421138</v>
      </c>
      <c r="H21" s="52">
        <v>11.121785542280318</v>
      </c>
      <c r="I21" s="52">
        <v>16.65030379894221</v>
      </c>
      <c r="J21" s="52">
        <v>32.95594764658187</v>
      </c>
      <c r="K21" s="52">
        <v>47.16487737211841</v>
      </c>
      <c r="L21" s="52">
        <v>51.72709189551228</v>
      </c>
      <c r="M21" s="52">
        <v>38.831707486341706</v>
      </c>
      <c r="N21" s="53">
        <v>42.947857954726246</v>
      </c>
      <c r="O21" s="30">
        <f t="shared" si="0"/>
        <v>51.72709189551228</v>
      </c>
      <c r="P21" s="29">
        <f t="shared" si="1"/>
        <v>0.8412955656248525</v>
      </c>
      <c r="Q21" s="31">
        <f t="shared" si="2"/>
        <v>22.80250404883954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9.82271793709021</v>
      </c>
      <c r="D22" s="61">
        <v>6.909484248366749</v>
      </c>
      <c r="E22" s="61">
        <v>5.1785223532931575</v>
      </c>
      <c r="F22" s="61">
        <v>16.721881747446716</v>
      </c>
      <c r="G22" s="61">
        <v>11.102295792904647</v>
      </c>
      <c r="H22" s="61">
        <v>14.030478419456228</v>
      </c>
      <c r="I22" s="61">
        <v>25.783671203873773</v>
      </c>
      <c r="J22" s="61">
        <v>25.971755810028146</v>
      </c>
      <c r="K22" s="61">
        <v>23.49429104306646</v>
      </c>
      <c r="L22" s="61">
        <v>33.23965204474259</v>
      </c>
      <c r="M22" s="61">
        <v>23.278836655803445</v>
      </c>
      <c r="N22" s="62">
        <v>42.55288964315351</v>
      </c>
      <c r="O22" s="42">
        <f t="shared" si="0"/>
        <v>42.55288964315351</v>
      </c>
      <c r="P22" s="41">
        <f t="shared" si="1"/>
        <v>5.1785223532931575</v>
      </c>
      <c r="Q22" s="43">
        <f t="shared" si="2"/>
        <v>19.84053974160214</v>
      </c>
      <c r="R22" s="11"/>
      <c r="S22" s="65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15.850463771981312</v>
      </c>
      <c r="D23" s="49">
        <v>8.043409886974624</v>
      </c>
      <c r="E23" s="79">
        <v>2.909431650378009</v>
      </c>
      <c r="F23" s="80">
        <v>0.7154828464739504</v>
      </c>
      <c r="G23" s="49">
        <v>1.3063182746253388</v>
      </c>
      <c r="H23" s="49">
        <v>4.640454998011735</v>
      </c>
      <c r="I23" s="49">
        <v>3.0973104536331606</v>
      </c>
      <c r="J23" s="49"/>
      <c r="K23" s="49">
        <v>2.8705313838863615</v>
      </c>
      <c r="L23" s="79">
        <v>4.167237151240381</v>
      </c>
      <c r="M23" s="79">
        <v>3.623111482499799</v>
      </c>
      <c r="N23" s="81">
        <v>36.92163072990179</v>
      </c>
      <c r="O23" s="36">
        <f t="shared" si="0"/>
        <v>36.92163072990179</v>
      </c>
      <c r="P23" s="35">
        <f t="shared" si="1"/>
        <v>0.7154828464739504</v>
      </c>
      <c r="Q23" s="37">
        <f t="shared" si="2"/>
        <v>7.649580239055134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35.654578721719794</v>
      </c>
      <c r="D24" s="52">
        <v>17.007368622451057</v>
      </c>
      <c r="E24" s="52">
        <v>23.861647960770657</v>
      </c>
      <c r="F24" s="52">
        <v>5.998907231212526</v>
      </c>
      <c r="G24" s="52">
        <v>21.323739775435904</v>
      </c>
      <c r="H24" s="52">
        <v>92.24313339388533</v>
      </c>
      <c r="I24" s="52">
        <v>53.20303110093556</v>
      </c>
      <c r="J24" s="52"/>
      <c r="K24" s="78">
        <v>88.18242950658505</v>
      </c>
      <c r="L24" s="52">
        <v>207.8311775139215</v>
      </c>
      <c r="M24" s="52">
        <v>78.4185823290479</v>
      </c>
      <c r="N24" s="53">
        <v>129.15600329506276</v>
      </c>
      <c r="O24" s="30">
        <f t="shared" si="0"/>
        <v>207.8311775139215</v>
      </c>
      <c r="P24" s="29">
        <f t="shared" si="1"/>
        <v>5.998907231212526</v>
      </c>
      <c r="Q24" s="31">
        <f t="shared" si="2"/>
        <v>68.44369085918437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0.22225785637361875</v>
      </c>
      <c r="D25" s="52">
        <v>0.5981775190167077</v>
      </c>
      <c r="E25" s="52">
        <v>0.1319019179641393</v>
      </c>
      <c r="F25" s="52">
        <v>0.015507307735971611</v>
      </c>
      <c r="G25" s="52">
        <v>0.06119062714996826</v>
      </c>
      <c r="H25" s="52">
        <v>0.054766675131251705</v>
      </c>
      <c r="I25" s="52">
        <v>0.14288721847193017</v>
      </c>
      <c r="J25" s="52">
        <v>0.019838304689971813</v>
      </c>
      <c r="K25" s="52">
        <v>0.0045772650488752524</v>
      </c>
      <c r="L25" s="52">
        <v>1.564031161544426</v>
      </c>
      <c r="M25" s="52">
        <v>0.5125212169268272</v>
      </c>
      <c r="N25" s="53">
        <v>1.9444468912453718</v>
      </c>
      <c r="O25" s="30">
        <f t="shared" si="0"/>
        <v>1.9444468912453718</v>
      </c>
      <c r="P25" s="29">
        <f t="shared" si="1"/>
        <v>0.0045772650488752524</v>
      </c>
      <c r="Q25" s="31">
        <f t="shared" si="2"/>
        <v>0.43934199677492164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8.52065213539885</v>
      </c>
      <c r="D26" s="52">
        <v>4.970219256333679</v>
      </c>
      <c r="E26" s="52">
        <v>0</v>
      </c>
      <c r="F26" s="52">
        <v>0</v>
      </c>
      <c r="G26" s="52">
        <v>2.354004834746733</v>
      </c>
      <c r="H26" s="52">
        <v>6.648150448392369</v>
      </c>
      <c r="I26" s="52">
        <v>4.3693755002177435</v>
      </c>
      <c r="J26" s="52">
        <v>13.405072250527493</v>
      </c>
      <c r="K26" s="52">
        <v>28.852460032470695</v>
      </c>
      <c r="L26" s="52">
        <v>6.404162336943567</v>
      </c>
      <c r="M26" s="52">
        <v>24.029212477723746</v>
      </c>
      <c r="N26" s="53">
        <v>31.580109201858846</v>
      </c>
      <c r="O26" s="30">
        <f t="shared" si="0"/>
        <v>31.580109201858846</v>
      </c>
      <c r="P26" s="29">
        <f t="shared" si="1"/>
        <v>0</v>
      </c>
      <c r="Q26" s="31">
        <f t="shared" si="2"/>
        <v>10.927784872884478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4.4</v>
      </c>
      <c r="D27" s="58">
        <v>1.64</v>
      </c>
      <c r="E27" s="58">
        <v>0.88</v>
      </c>
      <c r="F27" s="82">
        <v>0.3</v>
      </c>
      <c r="G27" s="82">
        <v>4.1</v>
      </c>
      <c r="H27" s="58">
        <v>2.27</v>
      </c>
      <c r="I27" s="58">
        <v>7.08</v>
      </c>
      <c r="J27" s="58">
        <v>1.35</v>
      </c>
      <c r="K27" s="58">
        <v>4.04</v>
      </c>
      <c r="L27" s="58">
        <v>4.25</v>
      </c>
      <c r="M27" s="58">
        <v>20.28</v>
      </c>
      <c r="N27" s="83">
        <v>2.4</v>
      </c>
      <c r="O27" s="30">
        <f t="shared" si="0"/>
        <v>20.28</v>
      </c>
      <c r="P27" s="29">
        <f t="shared" si="1"/>
        <v>0.3</v>
      </c>
      <c r="Q27" s="31">
        <f t="shared" si="2"/>
        <v>4.4158333333333335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3.38</v>
      </c>
      <c r="F28" s="58">
        <v>12.5</v>
      </c>
      <c r="G28" s="58">
        <v>12</v>
      </c>
      <c r="H28" s="58">
        <v>7.58</v>
      </c>
      <c r="I28" s="58">
        <v>11.8</v>
      </c>
      <c r="J28" s="58">
        <v>17.2</v>
      </c>
      <c r="K28" s="58">
        <v>29.2</v>
      </c>
      <c r="L28" s="58">
        <v>43</v>
      </c>
      <c r="M28" s="58">
        <v>80.6</v>
      </c>
      <c r="N28" s="59">
        <v>21.01</v>
      </c>
      <c r="O28" s="39">
        <f t="shared" si="0"/>
        <v>80.6</v>
      </c>
      <c r="P28" s="38">
        <f t="shared" si="1"/>
        <v>3.38</v>
      </c>
      <c r="Q28" s="40">
        <f t="shared" si="2"/>
        <v>23.827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20.88</v>
      </c>
      <c r="D29" s="46">
        <v>6.2</v>
      </c>
      <c r="E29" s="46">
        <v>4.28</v>
      </c>
      <c r="F29" s="46">
        <v>1.5</v>
      </c>
      <c r="G29" s="46">
        <v>2.17</v>
      </c>
      <c r="H29" s="46">
        <v>14.03</v>
      </c>
      <c r="I29" s="46">
        <v>6.77</v>
      </c>
      <c r="J29" s="46">
        <v>25.28</v>
      </c>
      <c r="K29" s="46">
        <v>34.65</v>
      </c>
      <c r="L29" s="46">
        <v>82.64</v>
      </c>
      <c r="M29" s="46">
        <v>49.53</v>
      </c>
      <c r="N29" s="47">
        <v>48.05</v>
      </c>
      <c r="O29" s="27">
        <f t="shared" si="0"/>
        <v>82.64</v>
      </c>
      <c r="P29" s="26">
        <f t="shared" si="1"/>
        <v>1.5</v>
      </c>
      <c r="Q29" s="28">
        <f t="shared" si="2"/>
        <v>24.664999999999996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8.017996933251819</v>
      </c>
      <c r="D30" s="52">
        <v>3.923992284519501</v>
      </c>
      <c r="E30" s="52">
        <v>2.827532688230889</v>
      </c>
      <c r="F30" s="52">
        <v>1.4997520307478942</v>
      </c>
      <c r="G30" s="52">
        <v>3.6975960370440637</v>
      </c>
      <c r="H30" s="52">
        <v>24.690861015214274</v>
      </c>
      <c r="I30" s="52">
        <v>5.095258652111587</v>
      </c>
      <c r="J30" s="52">
        <v>10.576560634802497</v>
      </c>
      <c r="K30" s="52">
        <v>12.012558816653161</v>
      </c>
      <c r="L30" s="52">
        <v>12.800663145230818</v>
      </c>
      <c r="M30" s="52">
        <v>19.793324818684837</v>
      </c>
      <c r="N30" s="53">
        <v>33.57622671106945</v>
      </c>
      <c r="O30" s="30">
        <f t="shared" si="0"/>
        <v>33.57622671106945</v>
      </c>
      <c r="P30" s="29">
        <f t="shared" si="1"/>
        <v>1.4997520307478942</v>
      </c>
      <c r="Q30" s="31">
        <f t="shared" si="2"/>
        <v>11.542693647296735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480.16</v>
      </c>
      <c r="D31" s="52">
        <v>375.63</v>
      </c>
      <c r="E31" s="52">
        <v>335.96</v>
      </c>
      <c r="F31" s="52">
        <v>555.36</v>
      </c>
      <c r="G31" s="52">
        <v>72.63</v>
      </c>
      <c r="H31" s="64">
        <v>67.75</v>
      </c>
      <c r="I31" s="52">
        <v>274.17</v>
      </c>
      <c r="J31" s="52">
        <v>186.95</v>
      </c>
      <c r="K31" s="52">
        <v>287.33</v>
      </c>
      <c r="L31" s="52">
        <v>326.36</v>
      </c>
      <c r="M31" s="52">
        <v>77.26</v>
      </c>
      <c r="N31" s="53">
        <v>60.91</v>
      </c>
      <c r="O31" s="30">
        <f t="shared" si="0"/>
        <v>555.36</v>
      </c>
      <c r="P31" s="29">
        <f t="shared" si="1"/>
        <v>60.91</v>
      </c>
      <c r="Q31" s="31">
        <f t="shared" si="2"/>
        <v>258.3725</v>
      </c>
      <c r="R31" s="11" t="s">
        <v>69</v>
      </c>
      <c r="S31" s="11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9.10951071178255</v>
      </c>
      <c r="D32" s="61">
        <v>0</v>
      </c>
      <c r="E32" s="61">
        <v>3.4065282075753944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1.614662013425494</v>
      </c>
      <c r="L32" s="61">
        <v>2.1631515501414404</v>
      </c>
      <c r="M32" s="61">
        <v>1.1146555112834822</v>
      </c>
      <c r="N32" s="62">
        <v>6.964532768649017</v>
      </c>
      <c r="O32" s="42">
        <f t="shared" si="0"/>
        <v>9.10951071178255</v>
      </c>
      <c r="P32" s="41">
        <f t="shared" si="1"/>
        <v>0</v>
      </c>
      <c r="Q32" s="43">
        <f t="shared" si="2"/>
        <v>3.4818629661224825</v>
      </c>
      <c r="R32" s="11" t="s">
        <v>70</v>
      </c>
      <c r="S32" s="11"/>
      <c r="T32" s="11"/>
      <c r="U32" s="11"/>
      <c r="V32" s="11"/>
    </row>
    <row r="33" spans="1:22" ht="19.5" customHeight="1">
      <c r="A33" s="11"/>
      <c r="B33" s="11"/>
      <c r="C33" s="11"/>
      <c r="D33" s="11"/>
      <c r="E33" s="11"/>
      <c r="F33" s="11"/>
      <c r="G33" s="11"/>
      <c r="H33" s="11"/>
      <c r="I33" s="11"/>
      <c r="R33" s="11"/>
      <c r="S33" s="11"/>
      <c r="T33" s="11"/>
      <c r="U33" s="11"/>
      <c r="V33" s="1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printOptions/>
  <pageMargins left="0.67" right="0" top="0.17" bottom="0.31496062992125984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49</v>
      </c>
    </row>
    <row r="3" ht="19.5" customHeight="1" thickBot="1">
      <c r="O3" s="1" t="s">
        <v>36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94.05849027731342</v>
      </c>
      <c r="D5" s="46">
        <v>77.00026269579284</v>
      </c>
      <c r="E5" s="46">
        <v>66.7568927394705</v>
      </c>
      <c r="F5" s="46">
        <v>98.30878459392218</v>
      </c>
      <c r="G5" s="46">
        <v>41.20878811058384</v>
      </c>
      <c r="H5" s="46">
        <v>22.255507316320866</v>
      </c>
      <c r="I5" s="46">
        <v>42.29486760939493</v>
      </c>
      <c r="J5" s="46">
        <v>37.29666702555255</v>
      </c>
      <c r="K5" s="46">
        <v>34.35781338417047</v>
      </c>
      <c r="L5" s="46">
        <v>53.43883744760816</v>
      </c>
      <c r="M5" s="46">
        <v>71.8613556958422</v>
      </c>
      <c r="N5" s="47">
        <v>51.86483878710099</v>
      </c>
      <c r="O5" s="27">
        <f>MAX(C5:N5)</f>
        <v>98.30878459392218</v>
      </c>
      <c r="P5" s="26">
        <f>MIN(C5:N5)</f>
        <v>22.255507316320866</v>
      </c>
      <c r="Q5" s="28">
        <f>AVERAGE(C5:N5)</f>
        <v>57.55859214025609</v>
      </c>
      <c r="R5" s="11"/>
      <c r="S5" s="11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31.834511817665657</v>
      </c>
      <c r="D6" s="49">
        <v>42.471462125052696</v>
      </c>
      <c r="E6" s="49">
        <v>40.785169456883146</v>
      </c>
      <c r="F6" s="49">
        <v>38.310849530221006</v>
      </c>
      <c r="G6" s="49">
        <v>26.167245693633532</v>
      </c>
      <c r="H6" s="49">
        <v>14.438005242063998</v>
      </c>
      <c r="I6" s="49">
        <v>21.757662483401838</v>
      </c>
      <c r="J6" s="49">
        <v>30.92709100015898</v>
      </c>
      <c r="K6" s="49">
        <v>17.824282254463583</v>
      </c>
      <c r="L6" s="49">
        <v>26.535501853658662</v>
      </c>
      <c r="M6" s="49">
        <v>47.84851972666069</v>
      </c>
      <c r="N6" s="50">
        <v>45.03172385573876</v>
      </c>
      <c r="O6" s="36">
        <f>MAX(C6:N6)</f>
        <v>47.84851972666069</v>
      </c>
      <c r="P6" s="35">
        <f>MIN(C6:N6)</f>
        <v>14.438005242063998</v>
      </c>
      <c r="Q6" s="37">
        <f>AVERAGE(C6:N6)</f>
        <v>31.994335419966877</v>
      </c>
      <c r="R6" s="11" t="s">
        <v>64</v>
      </c>
      <c r="S6" s="65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77.68204989625796</v>
      </c>
      <c r="D7" s="52">
        <v>62.640842642042195</v>
      </c>
      <c r="E7" s="52">
        <v>62.30522194297761</v>
      </c>
      <c r="F7" s="52">
        <v>87.07420961249477</v>
      </c>
      <c r="G7" s="52">
        <v>40.926821587736995</v>
      </c>
      <c r="H7" s="52">
        <v>21.655237253424488</v>
      </c>
      <c r="I7" s="52">
        <v>39.15096368662441</v>
      </c>
      <c r="J7" s="52">
        <v>40.80848928319602</v>
      </c>
      <c r="K7" s="52">
        <v>36.660626330595186</v>
      </c>
      <c r="L7" s="52">
        <v>47.25989898216863</v>
      </c>
      <c r="M7" s="52">
        <v>62.72786792333683</v>
      </c>
      <c r="N7" s="53">
        <v>57.4941640822331</v>
      </c>
      <c r="O7" s="30">
        <f aca="true" t="shared" si="0" ref="O7:O32">MAX(C7:N7)</f>
        <v>87.07420961249477</v>
      </c>
      <c r="P7" s="29">
        <f aca="true" t="shared" si="1" ref="P7:P32">MIN(C7:N7)</f>
        <v>21.655237253424488</v>
      </c>
      <c r="Q7" s="31">
        <f aca="true" t="shared" si="2" ref="Q7:Q32">AVERAGE(C7:N7)</f>
        <v>53.03219943525735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44.07</v>
      </c>
      <c r="F8" s="52"/>
      <c r="G8" s="52">
        <v>35.66</v>
      </c>
      <c r="H8" s="52"/>
      <c r="I8" s="52"/>
      <c r="J8" s="52">
        <v>29.64</v>
      </c>
      <c r="K8" s="52"/>
      <c r="L8" s="52"/>
      <c r="M8" s="52">
        <v>38.77</v>
      </c>
      <c r="N8" s="53"/>
      <c r="O8" s="30">
        <f t="shared" si="0"/>
        <v>44.07</v>
      </c>
      <c r="P8" s="29">
        <f t="shared" si="1"/>
        <v>29.64</v>
      </c>
      <c r="Q8" s="31">
        <f t="shared" si="2"/>
        <v>37.035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86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86</v>
      </c>
      <c r="P9" s="29">
        <f t="shared" si="1"/>
        <v>86</v>
      </c>
      <c r="Q9" s="31">
        <f t="shared" si="2"/>
        <v>86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101.48459765674106</v>
      </c>
      <c r="D10" s="78">
        <v>29.520453358366105</v>
      </c>
      <c r="E10" s="52">
        <v>58.39316949398089</v>
      </c>
      <c r="F10" s="52">
        <v>74.90927489848846</v>
      </c>
      <c r="G10" s="52">
        <v>59.29512033642036</v>
      </c>
      <c r="H10" s="52">
        <v>21.485708365022756</v>
      </c>
      <c r="I10" s="52">
        <v>41.39646968982261</v>
      </c>
      <c r="J10" s="52">
        <v>62.227688123037105</v>
      </c>
      <c r="K10" s="52">
        <v>38.88377106231583</v>
      </c>
      <c r="L10" s="52">
        <v>53.97726897776007</v>
      </c>
      <c r="M10" s="52">
        <v>105.14845637877734</v>
      </c>
      <c r="N10" s="53">
        <v>55.8189668811028</v>
      </c>
      <c r="O10" s="30">
        <f>MAX(C10:N10)</f>
        <v>105.14845637877734</v>
      </c>
      <c r="P10" s="29">
        <f>MIN(C10:N10)</f>
        <v>21.485708365022756</v>
      </c>
      <c r="Q10" s="31">
        <f>AVERAGE(C10:N10)</f>
        <v>58.54507876848629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77.60850699141231</v>
      </c>
      <c r="D11" s="55">
        <v>99.03167832061165</v>
      </c>
      <c r="E11" s="55">
        <v>80.40345262768267</v>
      </c>
      <c r="F11" s="55">
        <v>102.74624136352435</v>
      </c>
      <c r="G11" s="55">
        <v>79.31841488371477</v>
      </c>
      <c r="H11" s="55">
        <v>31.688643542415086</v>
      </c>
      <c r="I11" s="55">
        <v>52.41403038450311</v>
      </c>
      <c r="J11" s="55">
        <v>70.69353411177465</v>
      </c>
      <c r="K11" s="55">
        <v>46.80460992718366</v>
      </c>
      <c r="L11" s="55">
        <v>53.41411013948774</v>
      </c>
      <c r="M11" s="55">
        <v>109.20778018194383</v>
      </c>
      <c r="N11" s="56">
        <v>73.95296811256088</v>
      </c>
      <c r="O11" s="33">
        <f t="shared" si="0"/>
        <v>109.20778018194383</v>
      </c>
      <c r="P11" s="32">
        <f t="shared" si="1"/>
        <v>31.688643542415086</v>
      </c>
      <c r="Q11" s="34">
        <f t="shared" si="2"/>
        <v>73.10699754890122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167.59146914109468</v>
      </c>
      <c r="D12" s="49">
        <v>180.11103008026888</v>
      </c>
      <c r="E12" s="49">
        <v>253.30645741203185</v>
      </c>
      <c r="F12" s="49">
        <v>115.22489500949393</v>
      </c>
      <c r="G12" s="49">
        <v>148.30570425543735</v>
      </c>
      <c r="H12" s="49">
        <v>81.54640289932944</v>
      </c>
      <c r="I12" s="49">
        <v>93.57411576791417</v>
      </c>
      <c r="J12" s="49">
        <v>175.42842174923996</v>
      </c>
      <c r="K12" s="49">
        <v>120.69086212667058</v>
      </c>
      <c r="L12" s="49">
        <v>137.51639566695673</v>
      </c>
      <c r="M12" s="49">
        <v>177.7057667279923</v>
      </c>
      <c r="N12" s="50">
        <v>144.33691497360454</v>
      </c>
      <c r="O12" s="36">
        <f t="shared" si="0"/>
        <v>253.30645741203185</v>
      </c>
      <c r="P12" s="35">
        <f t="shared" si="1"/>
        <v>81.54640289932944</v>
      </c>
      <c r="Q12" s="37">
        <f t="shared" si="2"/>
        <v>149.61153631750287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126.65329028273086</v>
      </c>
      <c r="D13" s="75">
        <v>130.34431200850713</v>
      </c>
      <c r="E13" s="75">
        <v>131.94780514282283</v>
      </c>
      <c r="F13" s="75">
        <v>43.98316933683156</v>
      </c>
      <c r="G13" s="75">
        <v>115.68801133935631</v>
      </c>
      <c r="H13" s="75">
        <v>47.59206175414162</v>
      </c>
      <c r="I13" s="75">
        <v>39.96566150363792</v>
      </c>
      <c r="J13" s="75">
        <v>59.3509130185665</v>
      </c>
      <c r="K13" s="75">
        <v>41.554301349657756</v>
      </c>
      <c r="L13" s="75">
        <v>26.10665426381142</v>
      </c>
      <c r="M13" s="75">
        <v>59.16860069099459</v>
      </c>
      <c r="N13" s="76">
        <v>22.819029971283765</v>
      </c>
      <c r="O13" s="36">
        <f>MAX(C13:N13)</f>
        <v>131.94780514282283</v>
      </c>
      <c r="P13" s="35">
        <f>MIN(C13:N13)</f>
        <v>22.819029971283765</v>
      </c>
      <c r="Q13" s="37">
        <f>AVERAGE(C13:N13)</f>
        <v>70.4311508885285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142</v>
      </c>
      <c r="D14" s="58">
        <v>158</v>
      </c>
      <c r="E14" s="58">
        <v>264</v>
      </c>
      <c r="F14" s="58">
        <v>118</v>
      </c>
      <c r="G14" s="58">
        <v>186</v>
      </c>
      <c r="H14" s="58">
        <v>116</v>
      </c>
      <c r="I14" s="58">
        <v>115</v>
      </c>
      <c r="J14" s="58">
        <v>158</v>
      </c>
      <c r="K14" s="58">
        <v>130</v>
      </c>
      <c r="L14" s="58">
        <v>136</v>
      </c>
      <c r="M14" s="58">
        <v>204</v>
      </c>
      <c r="N14" s="59">
        <v>155</v>
      </c>
      <c r="O14" s="39">
        <f t="shared" si="0"/>
        <v>264</v>
      </c>
      <c r="P14" s="38">
        <f t="shared" si="1"/>
        <v>115</v>
      </c>
      <c r="Q14" s="40">
        <f t="shared" si="2"/>
        <v>156.83333333333334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6.523764760860635</v>
      </c>
      <c r="D15" s="46">
        <v>0.8169695061049895</v>
      </c>
      <c r="E15" s="46">
        <v>1.0026532757462163</v>
      </c>
      <c r="F15" s="46">
        <v>5.085998882926696</v>
      </c>
      <c r="G15" s="46">
        <v>0.0889214749043799</v>
      </c>
      <c r="H15" s="46">
        <v>0.31522181514230685</v>
      </c>
      <c r="I15" s="46">
        <v>3.358164786230167</v>
      </c>
      <c r="J15" s="46">
        <v>1.517860163091561</v>
      </c>
      <c r="K15" s="46">
        <v>0.5852441915103275</v>
      </c>
      <c r="L15" s="46">
        <v>14.140960293073446</v>
      </c>
      <c r="M15" s="46">
        <v>8.992677997296239</v>
      </c>
      <c r="N15" s="47">
        <v>1.2894642161371634</v>
      </c>
      <c r="O15" s="27">
        <f t="shared" si="0"/>
        <v>14.140960293073446</v>
      </c>
      <c r="P15" s="26">
        <f t="shared" si="1"/>
        <v>0.0889214749043799</v>
      </c>
      <c r="Q15" s="28">
        <f t="shared" si="2"/>
        <v>3.6431584469186773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79.04020934090326</v>
      </c>
      <c r="D16" s="52">
        <v>150.01480409250914</v>
      </c>
      <c r="E16" s="52">
        <v>83.19933756342736</v>
      </c>
      <c r="F16" s="52">
        <v>87.99668737060041</v>
      </c>
      <c r="G16" s="52">
        <v>66.75068076508154</v>
      </c>
      <c r="H16" s="52">
        <v>65.21492551528874</v>
      </c>
      <c r="I16" s="52">
        <v>52.65053252166637</v>
      </c>
      <c r="J16" s="52">
        <v>64.05929202977315</v>
      </c>
      <c r="K16" s="52">
        <v>65.74534463149794</v>
      </c>
      <c r="L16" s="52">
        <v>70.41068469999715</v>
      </c>
      <c r="M16" s="52">
        <v>83.46971253600852</v>
      </c>
      <c r="N16" s="53">
        <v>82.96252931086038</v>
      </c>
      <c r="O16" s="30">
        <f t="shared" si="0"/>
        <v>150.01480409250914</v>
      </c>
      <c r="P16" s="29">
        <f t="shared" si="1"/>
        <v>52.65053252166637</v>
      </c>
      <c r="Q16" s="31">
        <f t="shared" si="2"/>
        <v>79.29289503146782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69.00577796881282</v>
      </c>
      <c r="D17" s="52">
        <v>126.1398480493579</v>
      </c>
      <c r="E17" s="52">
        <v>172.2559418902977</v>
      </c>
      <c r="F17" s="52">
        <v>78.59213499862696</v>
      </c>
      <c r="G17" s="52">
        <v>128.23969929923626</v>
      </c>
      <c r="H17" s="52">
        <v>57.51239744214258</v>
      </c>
      <c r="I17" s="52">
        <v>87.15479425620347</v>
      </c>
      <c r="J17" s="52">
        <v>87.8400909980642</v>
      </c>
      <c r="K17" s="52">
        <v>84.65682481362914</v>
      </c>
      <c r="L17" s="52">
        <v>28.012171668554082</v>
      </c>
      <c r="M17" s="52">
        <v>128.83127543383017</v>
      </c>
      <c r="N17" s="53">
        <v>90.22000756213643</v>
      </c>
      <c r="O17" s="30">
        <f t="shared" si="0"/>
        <v>172.2559418902977</v>
      </c>
      <c r="P17" s="29">
        <f t="shared" si="1"/>
        <v>28.012171668554082</v>
      </c>
      <c r="Q17" s="31">
        <f t="shared" si="2"/>
        <v>94.87174703174098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131.28549596221998</v>
      </c>
      <c r="D18" s="52">
        <v>116.03252059812101</v>
      </c>
      <c r="E18" s="52">
        <v>186.19801374314238</v>
      </c>
      <c r="F18" s="52">
        <v>126.78510320041194</v>
      </c>
      <c r="G18" s="52">
        <v>152.5708631832304</v>
      </c>
      <c r="H18" s="52">
        <v>107.85814447842014</v>
      </c>
      <c r="I18" s="52">
        <v>103.24785932435564</v>
      </c>
      <c r="J18" s="52">
        <v>84.62278288452373</v>
      </c>
      <c r="K18" s="52">
        <v>76.52045107474804</v>
      </c>
      <c r="L18" s="52">
        <v>103.70034393415254</v>
      </c>
      <c r="M18" s="52">
        <v>108.92214458743571</v>
      </c>
      <c r="N18" s="53">
        <v>99.03041213926151</v>
      </c>
      <c r="O18" s="30">
        <f t="shared" si="0"/>
        <v>186.19801374314238</v>
      </c>
      <c r="P18" s="29">
        <f t="shared" si="1"/>
        <v>76.52045107474804</v>
      </c>
      <c r="Q18" s="31">
        <f t="shared" si="2"/>
        <v>116.3978445925019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11.9</v>
      </c>
      <c r="D19" s="52">
        <v>1.3</v>
      </c>
      <c r="E19" s="52">
        <v>0.7</v>
      </c>
      <c r="F19" s="52">
        <v>74.1</v>
      </c>
      <c r="G19" s="52">
        <v>33.4</v>
      </c>
      <c r="H19" s="52">
        <v>22.1</v>
      </c>
      <c r="I19" s="52">
        <v>21.9</v>
      </c>
      <c r="J19" s="52">
        <v>7.9</v>
      </c>
      <c r="K19" s="52">
        <v>8.6</v>
      </c>
      <c r="L19" s="52">
        <v>21.1</v>
      </c>
      <c r="M19" s="52">
        <v>23.4</v>
      </c>
      <c r="N19" s="53">
        <v>17.2</v>
      </c>
      <c r="O19" s="30">
        <f t="shared" si="0"/>
        <v>74.1</v>
      </c>
      <c r="P19" s="29">
        <f t="shared" si="1"/>
        <v>0.7</v>
      </c>
      <c r="Q19" s="31">
        <f t="shared" si="2"/>
        <v>20.3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111.50442477876103</v>
      </c>
      <c r="D20" s="52">
        <v>100.70553847704478</v>
      </c>
      <c r="E20" s="52">
        <v>105.44944711920004</v>
      </c>
      <c r="F20" s="52">
        <v>106.80452031738399</v>
      </c>
      <c r="G20" s="52">
        <v>109.55720940193822</v>
      </c>
      <c r="H20" s="52">
        <v>54.22732022649396</v>
      </c>
      <c r="I20" s="52">
        <v>81.28390370722195</v>
      </c>
      <c r="J20" s="52">
        <v>79.56431007278466</v>
      </c>
      <c r="K20" s="52">
        <v>71.92929445535579</v>
      </c>
      <c r="L20" s="52">
        <v>97.61546475286491</v>
      </c>
      <c r="M20" s="52">
        <v>135.37900586465176</v>
      </c>
      <c r="N20" s="53">
        <v>97.8881790824138</v>
      </c>
      <c r="O20" s="30">
        <f t="shared" si="0"/>
        <v>135.37900586465176</v>
      </c>
      <c r="P20" s="29">
        <f t="shared" si="1"/>
        <v>54.22732022649396</v>
      </c>
      <c r="Q20" s="31">
        <f t="shared" si="2"/>
        <v>95.99238485467625</v>
      </c>
      <c r="R20" s="11"/>
      <c r="S20" s="3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143.35459110300673</v>
      </c>
      <c r="D21" s="52">
        <v>116.88966344577476</v>
      </c>
      <c r="E21" s="52">
        <v>134.63640401792313</v>
      </c>
      <c r="F21" s="52">
        <v>127.50705173835003</v>
      </c>
      <c r="G21" s="52">
        <v>128.5171270024228</v>
      </c>
      <c r="H21" s="52">
        <v>61.82878764843026</v>
      </c>
      <c r="I21" s="52">
        <v>83.53114433756757</v>
      </c>
      <c r="J21" s="52">
        <v>96.75596302933333</v>
      </c>
      <c r="K21" s="52">
        <v>108.6949395129338</v>
      </c>
      <c r="L21" s="52">
        <v>136.80904777119872</v>
      </c>
      <c r="M21" s="52">
        <v>161.62033927801377</v>
      </c>
      <c r="N21" s="53">
        <v>123.94552839066807</v>
      </c>
      <c r="O21" s="30">
        <f t="shared" si="0"/>
        <v>161.62033927801377</v>
      </c>
      <c r="P21" s="29">
        <f t="shared" si="1"/>
        <v>61.82878764843026</v>
      </c>
      <c r="Q21" s="31">
        <f t="shared" si="2"/>
        <v>118.67421560630191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127.72615250054184</v>
      </c>
      <c r="D22" s="61">
        <v>112.653817474452</v>
      </c>
      <c r="E22" s="61">
        <v>110.60266765110458</v>
      </c>
      <c r="F22" s="61">
        <v>111.7560739042204</v>
      </c>
      <c r="G22" s="61">
        <v>105.53241953812619</v>
      </c>
      <c r="H22" s="61">
        <v>58.00507070416039</v>
      </c>
      <c r="I22" s="61">
        <v>77.54074103664895</v>
      </c>
      <c r="J22" s="61">
        <v>76.21994839493829</v>
      </c>
      <c r="K22" s="61">
        <v>67.9825814009671</v>
      </c>
      <c r="L22" s="61">
        <v>93.16551455369276</v>
      </c>
      <c r="M22" s="61">
        <v>128.73421705773748</v>
      </c>
      <c r="N22" s="62">
        <v>116.0037439245528</v>
      </c>
      <c r="O22" s="42">
        <f t="shared" si="0"/>
        <v>128.73421705773748</v>
      </c>
      <c r="P22" s="41">
        <f t="shared" si="1"/>
        <v>58.00507070416039</v>
      </c>
      <c r="Q22" s="43">
        <f t="shared" si="2"/>
        <v>98.82691234509524</v>
      </c>
      <c r="R22" s="11"/>
      <c r="S22" s="65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148.60195674459376</v>
      </c>
      <c r="D23" s="49">
        <v>40.49225012956545</v>
      </c>
      <c r="E23" s="79">
        <v>11.176546875936015</v>
      </c>
      <c r="F23" s="80">
        <v>4.921766213509843</v>
      </c>
      <c r="G23" s="49">
        <v>1.7116361628612362</v>
      </c>
      <c r="H23" s="49">
        <v>3.257288636401645</v>
      </c>
      <c r="I23" s="49">
        <v>2.2136336838740673</v>
      </c>
      <c r="J23" s="49"/>
      <c r="K23" s="49">
        <v>2.5644446436322115</v>
      </c>
      <c r="L23" s="79">
        <v>12.831532538974761</v>
      </c>
      <c r="M23" s="79">
        <v>12.207271777016105</v>
      </c>
      <c r="N23" s="81">
        <v>32.7555917114823</v>
      </c>
      <c r="O23" s="36">
        <f t="shared" si="0"/>
        <v>148.60195674459376</v>
      </c>
      <c r="P23" s="35">
        <f t="shared" si="1"/>
        <v>1.7116361628612362</v>
      </c>
      <c r="Q23" s="37">
        <f t="shared" si="2"/>
        <v>24.793992647077037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108.05052788159897</v>
      </c>
      <c r="D24" s="52">
        <v>115.68738186493712</v>
      </c>
      <c r="E24" s="52">
        <v>81.36792388214077</v>
      </c>
      <c r="F24" s="52">
        <v>106.64315818050623</v>
      </c>
      <c r="G24" s="52">
        <v>91.63592885394269</v>
      </c>
      <c r="H24" s="52">
        <v>28.202849418023998</v>
      </c>
      <c r="I24" s="52">
        <v>50.19417341181078</v>
      </c>
      <c r="J24" s="52"/>
      <c r="K24" s="78">
        <v>58.7715936657503</v>
      </c>
      <c r="L24" s="52">
        <v>55.53374177271924</v>
      </c>
      <c r="M24" s="52">
        <v>98.60602934744223</v>
      </c>
      <c r="N24" s="53">
        <v>77.66063655204465</v>
      </c>
      <c r="O24" s="30">
        <f t="shared" si="0"/>
        <v>115.68738186493712</v>
      </c>
      <c r="P24" s="29">
        <f t="shared" si="1"/>
        <v>28.202849418023998</v>
      </c>
      <c r="Q24" s="31">
        <f t="shared" si="2"/>
        <v>79.30490407553792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0.9002036176568774</v>
      </c>
      <c r="D25" s="52">
        <v>22.64337147828414</v>
      </c>
      <c r="E25" s="52">
        <v>28.50096058163597</v>
      </c>
      <c r="F25" s="52">
        <v>1.6069946001207709</v>
      </c>
      <c r="G25" s="52">
        <v>0.3875406386164659</v>
      </c>
      <c r="H25" s="52">
        <v>2.861949966144553</v>
      </c>
      <c r="I25" s="52">
        <v>6.773505883275462</v>
      </c>
      <c r="J25" s="52">
        <v>0.2907192982418043</v>
      </c>
      <c r="K25" s="52">
        <v>0.3616039388611527</v>
      </c>
      <c r="L25" s="52">
        <v>0.22140615821603574</v>
      </c>
      <c r="M25" s="52">
        <v>10.66263484640315</v>
      </c>
      <c r="N25" s="53">
        <v>5.5992494518941</v>
      </c>
      <c r="O25" s="30">
        <f t="shared" si="0"/>
        <v>28.50096058163597</v>
      </c>
      <c r="P25" s="29">
        <f t="shared" si="1"/>
        <v>0.22140615821603574</v>
      </c>
      <c r="Q25" s="31">
        <f t="shared" si="2"/>
        <v>6.73417837161254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130.5265904548647</v>
      </c>
      <c r="D26" s="52">
        <v>118.90701259548068</v>
      </c>
      <c r="E26" s="52">
        <v>161.98623019339595</v>
      </c>
      <c r="F26" s="52">
        <v>99.46157693421851</v>
      </c>
      <c r="G26" s="52">
        <v>101.09391954998792</v>
      </c>
      <c r="H26" s="52">
        <v>65.3795065049206</v>
      </c>
      <c r="I26" s="52">
        <v>61.18128272135737</v>
      </c>
      <c r="J26" s="52">
        <v>84.8608109028942</v>
      </c>
      <c r="K26" s="52">
        <v>80.79867038203774</v>
      </c>
      <c r="L26" s="52">
        <v>66.81863679964738</v>
      </c>
      <c r="M26" s="52">
        <v>85.3187048001697</v>
      </c>
      <c r="N26" s="53">
        <v>105.81411305453778</v>
      </c>
      <c r="O26" s="30">
        <f t="shared" si="0"/>
        <v>161.98623019339595</v>
      </c>
      <c r="P26" s="29">
        <f t="shared" si="1"/>
        <v>61.18128272135737</v>
      </c>
      <c r="Q26" s="31">
        <f t="shared" si="2"/>
        <v>96.8455879077927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62.23</v>
      </c>
      <c r="D27" s="58">
        <v>74.65</v>
      </c>
      <c r="E27" s="58">
        <v>103.61</v>
      </c>
      <c r="F27" s="82">
        <v>123.5</v>
      </c>
      <c r="G27" s="82">
        <v>94.7</v>
      </c>
      <c r="H27" s="58">
        <v>60.89</v>
      </c>
      <c r="I27" s="58">
        <v>38.91</v>
      </c>
      <c r="J27" s="58">
        <v>27.07</v>
      </c>
      <c r="K27" s="58">
        <v>42.21</v>
      </c>
      <c r="L27" s="58">
        <v>34.07</v>
      </c>
      <c r="M27" s="58">
        <v>68.61</v>
      </c>
      <c r="N27" s="83">
        <v>83.5</v>
      </c>
      <c r="O27" s="30">
        <f t="shared" si="0"/>
        <v>123.5</v>
      </c>
      <c r="P27" s="29">
        <f t="shared" si="1"/>
        <v>27.07</v>
      </c>
      <c r="Q27" s="31">
        <f t="shared" si="2"/>
        <v>67.82916666666668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132</v>
      </c>
      <c r="F28" s="58">
        <v>337</v>
      </c>
      <c r="G28" s="58">
        <v>261</v>
      </c>
      <c r="H28" s="58">
        <v>29.9</v>
      </c>
      <c r="I28" s="58">
        <v>11.8</v>
      </c>
      <c r="J28" s="58">
        <v>41.5</v>
      </c>
      <c r="K28" s="58">
        <v>49</v>
      </c>
      <c r="L28" s="58">
        <v>64.6</v>
      </c>
      <c r="M28" s="58">
        <v>391</v>
      </c>
      <c r="N28" s="59">
        <v>383</v>
      </c>
      <c r="O28" s="39">
        <f t="shared" si="0"/>
        <v>391</v>
      </c>
      <c r="P28" s="38">
        <f t="shared" si="1"/>
        <v>11.8</v>
      </c>
      <c r="Q28" s="40">
        <f t="shared" si="2"/>
        <v>170.07999999999998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103.19</v>
      </c>
      <c r="D29" s="46">
        <v>97.91</v>
      </c>
      <c r="E29" s="46">
        <v>98.2</v>
      </c>
      <c r="F29" s="46">
        <v>69.63</v>
      </c>
      <c r="G29" s="46">
        <v>107.48</v>
      </c>
      <c r="H29" s="46">
        <v>49.33</v>
      </c>
      <c r="I29" s="46">
        <v>52.64</v>
      </c>
      <c r="J29" s="46">
        <v>105.4</v>
      </c>
      <c r="K29" s="46">
        <v>103.86</v>
      </c>
      <c r="L29" s="46">
        <v>151.1</v>
      </c>
      <c r="M29" s="46">
        <v>171.9</v>
      </c>
      <c r="N29" s="47">
        <v>122.11</v>
      </c>
      <c r="O29" s="27">
        <f t="shared" si="0"/>
        <v>171.9</v>
      </c>
      <c r="P29" s="26">
        <f t="shared" si="1"/>
        <v>49.33</v>
      </c>
      <c r="Q29" s="28">
        <f t="shared" si="2"/>
        <v>102.72916666666667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42.08517555975949</v>
      </c>
      <c r="D30" s="52">
        <v>61.159473319095106</v>
      </c>
      <c r="E30" s="52">
        <v>77.21421322843514</v>
      </c>
      <c r="F30" s="52">
        <v>81.72778842745711</v>
      </c>
      <c r="G30" s="52">
        <v>77.4512112074088</v>
      </c>
      <c r="H30" s="52">
        <v>56.44585794130427</v>
      </c>
      <c r="I30" s="52">
        <v>37.97564783545961</v>
      </c>
      <c r="J30" s="52">
        <v>76.99569358964322</v>
      </c>
      <c r="K30" s="52">
        <v>46.35821021721419</v>
      </c>
      <c r="L30" s="52">
        <v>28.60734413218124</v>
      </c>
      <c r="M30" s="52">
        <v>111.78276939182243</v>
      </c>
      <c r="N30" s="53">
        <v>86.47182660657008</v>
      </c>
      <c r="O30" s="30">
        <f t="shared" si="0"/>
        <v>111.78276939182243</v>
      </c>
      <c r="P30" s="29">
        <f t="shared" si="1"/>
        <v>28.60734413218124</v>
      </c>
      <c r="Q30" s="31">
        <f t="shared" si="2"/>
        <v>65.35626762136255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16.36</v>
      </c>
      <c r="D31" s="52">
        <v>15.49</v>
      </c>
      <c r="E31" s="52">
        <v>20.33</v>
      </c>
      <c r="F31" s="52">
        <v>13.63</v>
      </c>
      <c r="G31" s="52">
        <v>11.73</v>
      </c>
      <c r="H31" s="64">
        <v>1.73</v>
      </c>
      <c r="I31" s="52">
        <v>3.99</v>
      </c>
      <c r="J31" s="52">
        <v>8.21</v>
      </c>
      <c r="K31" s="52">
        <v>6</v>
      </c>
      <c r="L31" s="52">
        <v>1.91</v>
      </c>
      <c r="M31" s="52">
        <v>1.67</v>
      </c>
      <c r="N31" s="53">
        <v>5.08</v>
      </c>
      <c r="O31" s="30">
        <f t="shared" si="0"/>
        <v>20.33</v>
      </c>
      <c r="P31" s="29">
        <f t="shared" si="1"/>
        <v>1.67</v>
      </c>
      <c r="Q31" s="31">
        <f t="shared" si="2"/>
        <v>8.844166666666666</v>
      </c>
      <c r="R31" s="11" t="s">
        <v>69</v>
      </c>
      <c r="S31" s="11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40.68955183778917</v>
      </c>
      <c r="D32" s="61">
        <v>1.9135466145600266</v>
      </c>
      <c r="E32" s="61">
        <v>43.03947799167416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24.707034549963844</v>
      </c>
      <c r="L32" s="61">
        <v>1.5662890735282655</v>
      </c>
      <c r="M32" s="61">
        <v>0.4381382764181307</v>
      </c>
      <c r="N32" s="62">
        <v>16.320026667976478</v>
      </c>
      <c r="O32" s="42">
        <f t="shared" si="0"/>
        <v>43.03947799167416</v>
      </c>
      <c r="P32" s="41">
        <f t="shared" si="1"/>
        <v>0.4381382764181307</v>
      </c>
      <c r="Q32" s="43">
        <f t="shared" si="2"/>
        <v>18.382009287415723</v>
      </c>
      <c r="R32" s="11" t="s">
        <v>70</v>
      </c>
      <c r="S32" s="11"/>
      <c r="T32" s="11"/>
      <c r="U32" s="11"/>
      <c r="V32" s="11"/>
    </row>
    <row r="33" spans="1:22" ht="19.5" customHeight="1">
      <c r="A33" s="11"/>
      <c r="B33" s="11"/>
      <c r="C33" s="11"/>
      <c r="D33" s="11"/>
      <c r="E33" s="11"/>
      <c r="F33" s="11"/>
      <c r="G33" s="11"/>
      <c r="H33" s="11"/>
      <c r="I33" s="11"/>
      <c r="R33" s="11"/>
      <c r="S33" s="11"/>
      <c r="T33" s="11"/>
      <c r="U33" s="11"/>
      <c r="V33" s="1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printOptions/>
  <pageMargins left="0.74" right="0" top="0.15" bottom="0.31496062992125984" header="0" footer="0"/>
  <pageSetup horizontalDpi="240" verticalDpi="24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8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50</v>
      </c>
    </row>
    <row r="3" ht="19.5" customHeight="1" thickBot="1">
      <c r="O3" s="1" t="s">
        <v>36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45.51571348537989</v>
      </c>
      <c r="D5" s="46">
        <v>30.101216750421123</v>
      </c>
      <c r="E5" s="46">
        <v>29.33680122141499</v>
      </c>
      <c r="F5" s="46">
        <v>17.212756915955048</v>
      </c>
      <c r="G5" s="46">
        <v>26.304954341422583</v>
      </c>
      <c r="H5" s="46">
        <v>38.44759597057898</v>
      </c>
      <c r="I5" s="46">
        <v>70.90361856501677</v>
      </c>
      <c r="J5" s="46">
        <v>41.732241711454634</v>
      </c>
      <c r="K5" s="46">
        <v>17.909165763816716</v>
      </c>
      <c r="L5" s="46">
        <v>27.68165648641976</v>
      </c>
      <c r="M5" s="46">
        <v>33.34502935987775</v>
      </c>
      <c r="N5" s="47">
        <v>44.348679491256675</v>
      </c>
      <c r="O5" s="27">
        <f>MAX(C5:N5)</f>
        <v>70.90361856501677</v>
      </c>
      <c r="P5" s="26">
        <f>MIN(C5:N5)</f>
        <v>17.212756915955048</v>
      </c>
      <c r="Q5" s="28">
        <f>AVERAGE(C5:N5)</f>
        <v>35.236619171917916</v>
      </c>
      <c r="R5" s="11"/>
      <c r="S5" s="11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10.620142557864359</v>
      </c>
      <c r="D6" s="49">
        <v>7.897720913396663</v>
      </c>
      <c r="E6" s="49">
        <v>5.819613064820231</v>
      </c>
      <c r="F6" s="49">
        <v>3.910117189259349</v>
      </c>
      <c r="G6" s="49">
        <v>4.864542500408309</v>
      </c>
      <c r="H6" s="49">
        <v>8.476474694119078</v>
      </c>
      <c r="I6" s="49">
        <v>17.761371473461047</v>
      </c>
      <c r="J6" s="49">
        <v>21.369591455717657</v>
      </c>
      <c r="K6" s="49">
        <v>16.358900143346055</v>
      </c>
      <c r="L6" s="49">
        <v>15.131757494554437</v>
      </c>
      <c r="M6" s="49">
        <v>16.527086081022112</v>
      </c>
      <c r="N6" s="50">
        <v>24.230220648749548</v>
      </c>
      <c r="O6" s="36">
        <f>MAX(C6:N6)</f>
        <v>24.230220648749548</v>
      </c>
      <c r="P6" s="35">
        <f>MIN(C6:N6)</f>
        <v>3.910117189259349</v>
      </c>
      <c r="Q6" s="37">
        <f>AVERAGE(C6:N6)</f>
        <v>12.747294851393237</v>
      </c>
      <c r="R6" s="11" t="s">
        <v>64</v>
      </c>
      <c r="S6" s="65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11.133176233119096</v>
      </c>
      <c r="D7" s="52">
        <v>8.603421232437123</v>
      </c>
      <c r="E7" s="52">
        <v>8.735613896551172</v>
      </c>
      <c r="F7" s="52">
        <v>4.238686301086702</v>
      </c>
      <c r="G7" s="52">
        <v>5.907114306141656</v>
      </c>
      <c r="H7" s="52">
        <v>7.194726076814535</v>
      </c>
      <c r="I7" s="52">
        <v>14.860344042792656</v>
      </c>
      <c r="J7" s="52">
        <v>9.989797088076834</v>
      </c>
      <c r="K7" s="52">
        <v>7.852253145408948</v>
      </c>
      <c r="L7" s="52">
        <v>7.474524244415097</v>
      </c>
      <c r="M7" s="52">
        <v>9.196537249744688</v>
      </c>
      <c r="N7" s="53">
        <v>17.232293397450068</v>
      </c>
      <c r="O7" s="30">
        <f aca="true" t="shared" si="0" ref="O7:O32">MAX(C7:N7)</f>
        <v>17.232293397450068</v>
      </c>
      <c r="P7" s="29">
        <f aca="true" t="shared" si="1" ref="P7:P32">MIN(C7:N7)</f>
        <v>4.238686301086702</v>
      </c>
      <c r="Q7" s="31">
        <f aca="true" t="shared" si="2" ref="Q7:Q32">AVERAGE(C7:N7)</f>
        <v>9.368207267836548</v>
      </c>
      <c r="R7" s="11"/>
      <c r="S7" s="11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16.39</v>
      </c>
      <c r="F8" s="52"/>
      <c r="G8" s="52">
        <v>10.11</v>
      </c>
      <c r="H8" s="52"/>
      <c r="I8" s="52"/>
      <c r="J8" s="52">
        <v>29.49</v>
      </c>
      <c r="K8" s="52"/>
      <c r="L8" s="52"/>
      <c r="M8" s="52">
        <v>40.24</v>
      </c>
      <c r="N8" s="53"/>
      <c r="O8" s="30">
        <f t="shared" si="0"/>
        <v>40.24</v>
      </c>
      <c r="P8" s="29">
        <f t="shared" si="1"/>
        <v>10.11</v>
      </c>
      <c r="Q8" s="31">
        <f t="shared" si="2"/>
        <v>24.057499999999997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27.7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27.7</v>
      </c>
      <c r="P9" s="29">
        <f t="shared" si="1"/>
        <v>27.7</v>
      </c>
      <c r="Q9" s="31">
        <f t="shared" si="2"/>
        <v>27.7</v>
      </c>
      <c r="R9" s="11"/>
      <c r="S9" s="65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59.17140042120968</v>
      </c>
      <c r="D10" s="78">
        <v>22.11161613630004</v>
      </c>
      <c r="E10" s="52">
        <v>37.20572323147849</v>
      </c>
      <c r="F10" s="52">
        <v>28.078041081962006</v>
      </c>
      <c r="G10" s="52">
        <v>28.84738728244451</v>
      </c>
      <c r="H10" s="52">
        <v>44.54127149996667</v>
      </c>
      <c r="I10" s="52">
        <v>69.86044241409363</v>
      </c>
      <c r="J10" s="52">
        <v>60.59298978266703</v>
      </c>
      <c r="K10" s="52">
        <v>117.47034409471206</v>
      </c>
      <c r="L10" s="52">
        <v>108.28132742542448</v>
      </c>
      <c r="M10" s="52">
        <v>81.29054841426324</v>
      </c>
      <c r="N10" s="53">
        <v>111.86470871237064</v>
      </c>
      <c r="O10" s="30">
        <f>MAX(C10:N10)</f>
        <v>117.47034409471206</v>
      </c>
      <c r="P10" s="29">
        <f>MIN(C10:N10)</f>
        <v>22.11161613630004</v>
      </c>
      <c r="Q10" s="31">
        <f>AVERAGE(C10:N10)</f>
        <v>64.1096500414077</v>
      </c>
      <c r="R10" s="11"/>
      <c r="S10" s="65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74.19405780850056</v>
      </c>
      <c r="D11" s="55">
        <v>69.23152077097726</v>
      </c>
      <c r="E11" s="55">
        <v>54.99433220106728</v>
      </c>
      <c r="F11" s="55">
        <v>41.358728090159055</v>
      </c>
      <c r="G11" s="55">
        <v>45.16856506217538</v>
      </c>
      <c r="H11" s="55">
        <v>75.57281811478325</v>
      </c>
      <c r="I11" s="55">
        <v>99.21739467433079</v>
      </c>
      <c r="J11" s="55">
        <v>85.521422994296</v>
      </c>
      <c r="K11" s="55">
        <v>199.53938021639962</v>
      </c>
      <c r="L11" s="55">
        <v>134.49555091013295</v>
      </c>
      <c r="M11" s="55">
        <v>123.30763514509799</v>
      </c>
      <c r="N11" s="56">
        <v>124.52073938228071</v>
      </c>
      <c r="O11" s="33">
        <f t="shared" si="0"/>
        <v>199.53938021639962</v>
      </c>
      <c r="P11" s="32">
        <f t="shared" si="1"/>
        <v>41.358728090159055</v>
      </c>
      <c r="Q11" s="34">
        <f t="shared" si="2"/>
        <v>93.92684544751673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73.02850369302739</v>
      </c>
      <c r="D12" s="49">
        <v>58.45041076740666</v>
      </c>
      <c r="E12" s="49">
        <v>51.45571938747197</v>
      </c>
      <c r="F12" s="49">
        <v>75.43976911012912</v>
      </c>
      <c r="G12" s="49">
        <v>64.859539865458</v>
      </c>
      <c r="H12" s="49">
        <v>79.13134513107214</v>
      </c>
      <c r="I12" s="49">
        <v>49.72644479861097</v>
      </c>
      <c r="J12" s="49">
        <v>34.164842378825085</v>
      </c>
      <c r="K12" s="49">
        <v>16.783608096794435</v>
      </c>
      <c r="L12" s="49">
        <v>28.10462353812709</v>
      </c>
      <c r="M12" s="49">
        <v>35.55222930305409</v>
      </c>
      <c r="N12" s="50">
        <v>54.805826957954956</v>
      </c>
      <c r="O12" s="36">
        <f t="shared" si="0"/>
        <v>79.13134513107214</v>
      </c>
      <c r="P12" s="35">
        <f t="shared" si="1"/>
        <v>16.783608096794435</v>
      </c>
      <c r="Q12" s="37">
        <f t="shared" si="2"/>
        <v>51.791905252327666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22.625592363650217</v>
      </c>
      <c r="D13" s="75">
        <v>8.012699091123364</v>
      </c>
      <c r="E13" s="75">
        <v>5.176899531919366</v>
      </c>
      <c r="F13" s="75">
        <v>7.276860321479599</v>
      </c>
      <c r="G13" s="75">
        <v>16.913218096731995</v>
      </c>
      <c r="H13" s="75">
        <v>18.56455012806409</v>
      </c>
      <c r="I13" s="75">
        <v>4.109321935170295</v>
      </c>
      <c r="J13" s="75">
        <v>8.01471770772586</v>
      </c>
      <c r="K13" s="75">
        <v>5.8525748925784695</v>
      </c>
      <c r="L13" s="75">
        <v>6.056613446016746</v>
      </c>
      <c r="M13" s="75">
        <v>5.740306523757909</v>
      </c>
      <c r="N13" s="76">
        <v>4.746126715650649</v>
      </c>
      <c r="O13" s="36">
        <f>MAX(C13:N13)</f>
        <v>22.625592363650217</v>
      </c>
      <c r="P13" s="35">
        <f>MIN(C13:N13)</f>
        <v>4.109321935170295</v>
      </c>
      <c r="Q13" s="37">
        <f>AVERAGE(C13:N13)</f>
        <v>9.424123396155714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60.3</v>
      </c>
      <c r="D14" s="58">
        <v>43.6</v>
      </c>
      <c r="E14" s="58">
        <v>48</v>
      </c>
      <c r="F14" s="58">
        <v>52.2</v>
      </c>
      <c r="G14" s="58">
        <v>60.2</v>
      </c>
      <c r="H14" s="58">
        <v>69.6</v>
      </c>
      <c r="I14" s="58">
        <v>44.8</v>
      </c>
      <c r="J14" s="58">
        <v>32.4</v>
      </c>
      <c r="K14" s="58">
        <v>18.4</v>
      </c>
      <c r="L14" s="58">
        <v>30.5</v>
      </c>
      <c r="M14" s="58">
        <v>35.7</v>
      </c>
      <c r="N14" s="59">
        <v>61.3</v>
      </c>
      <c r="O14" s="39">
        <f t="shared" si="0"/>
        <v>69.6</v>
      </c>
      <c r="P14" s="38">
        <f t="shared" si="1"/>
        <v>18.4</v>
      </c>
      <c r="Q14" s="40">
        <f t="shared" si="2"/>
        <v>46.41666666666666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4.034656574526742</v>
      </c>
      <c r="D15" s="46">
        <v>7.646317641877649</v>
      </c>
      <c r="E15" s="46">
        <v>4.064996301461662</v>
      </c>
      <c r="F15" s="46">
        <v>3.077914730551427</v>
      </c>
      <c r="G15" s="46">
        <v>5.9820388911421185</v>
      </c>
      <c r="H15" s="46">
        <v>2.248286714072754</v>
      </c>
      <c r="I15" s="46">
        <v>5.702649462013157</v>
      </c>
      <c r="J15" s="46">
        <v>2.3210871537063764</v>
      </c>
      <c r="K15" s="46">
        <v>1.046711639265803</v>
      </c>
      <c r="L15" s="46">
        <v>13.404052652930071</v>
      </c>
      <c r="M15" s="46">
        <v>6.3219618773582225</v>
      </c>
      <c r="N15" s="47">
        <v>5.0613312344763335</v>
      </c>
      <c r="O15" s="27">
        <f t="shared" si="0"/>
        <v>13.404052652930071</v>
      </c>
      <c r="P15" s="26">
        <f t="shared" si="1"/>
        <v>1.046711639265803</v>
      </c>
      <c r="Q15" s="28">
        <f t="shared" si="2"/>
        <v>5.076000406115193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23.49633575539513</v>
      </c>
      <c r="D16" s="52">
        <v>97.73231670129393</v>
      </c>
      <c r="E16" s="52">
        <v>18.144792459006922</v>
      </c>
      <c r="F16" s="52">
        <v>17.836143152913337</v>
      </c>
      <c r="G16" s="52">
        <v>17.23768591979034</v>
      </c>
      <c r="H16" s="52">
        <v>22.962331213444912</v>
      </c>
      <c r="I16" s="52">
        <v>32.17340863463558</v>
      </c>
      <c r="J16" s="52">
        <v>37.400761490691124</v>
      </c>
      <c r="K16" s="52">
        <v>39.947409842986715</v>
      </c>
      <c r="L16" s="52">
        <v>36.29497686942687</v>
      </c>
      <c r="M16" s="52">
        <v>27.764146572389752</v>
      </c>
      <c r="N16" s="53">
        <v>60.59078104590592</v>
      </c>
      <c r="O16" s="30">
        <f t="shared" si="0"/>
        <v>97.73231670129393</v>
      </c>
      <c r="P16" s="29">
        <f t="shared" si="1"/>
        <v>17.23768591979034</v>
      </c>
      <c r="Q16" s="31">
        <f t="shared" si="2"/>
        <v>35.96509080482338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34.29801869117306</v>
      </c>
      <c r="D17" s="52">
        <v>31.20699045658555</v>
      </c>
      <c r="E17" s="52">
        <v>29.15638826849995</v>
      </c>
      <c r="F17" s="52">
        <v>53.69611204254689</v>
      </c>
      <c r="G17" s="52">
        <v>66.7444656303109</v>
      </c>
      <c r="H17" s="52">
        <v>32.445396687835746</v>
      </c>
      <c r="I17" s="52">
        <v>44.16971126382351</v>
      </c>
      <c r="J17" s="52">
        <v>30.819132623766663</v>
      </c>
      <c r="K17" s="52">
        <v>29.162718915731777</v>
      </c>
      <c r="L17" s="52">
        <v>4.457103517077428</v>
      </c>
      <c r="M17" s="52">
        <v>27.67887918069756</v>
      </c>
      <c r="N17" s="53">
        <v>30.045053720013453</v>
      </c>
      <c r="O17" s="30">
        <f t="shared" si="0"/>
        <v>66.7444656303109</v>
      </c>
      <c r="P17" s="29">
        <f t="shared" si="1"/>
        <v>4.457103517077428</v>
      </c>
      <c r="Q17" s="31">
        <f t="shared" si="2"/>
        <v>34.48999758317188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22.688478451109443</v>
      </c>
      <c r="D18" s="52">
        <v>21.58181362723636</v>
      </c>
      <c r="E18" s="52">
        <v>11.900680583359701</v>
      </c>
      <c r="F18" s="52">
        <v>28.454491136767256</v>
      </c>
      <c r="G18" s="52">
        <v>30.462280262805734</v>
      </c>
      <c r="H18" s="52">
        <v>25.619892900534868</v>
      </c>
      <c r="I18" s="52">
        <v>21.936461789129584</v>
      </c>
      <c r="J18" s="52">
        <v>13.916817755336536</v>
      </c>
      <c r="K18" s="52">
        <v>10.453010658606633</v>
      </c>
      <c r="L18" s="52">
        <v>12.35433171552387</v>
      </c>
      <c r="M18" s="52">
        <v>11.375589895518319</v>
      </c>
      <c r="N18" s="53">
        <v>25.891791852826966</v>
      </c>
      <c r="O18" s="30">
        <f t="shared" si="0"/>
        <v>30.462280262805734</v>
      </c>
      <c r="P18" s="29">
        <f t="shared" si="1"/>
        <v>10.453010658606633</v>
      </c>
      <c r="Q18" s="31">
        <f t="shared" si="2"/>
        <v>19.71963671906294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7.5</v>
      </c>
      <c r="D19" s="52">
        <v>0.6</v>
      </c>
      <c r="E19" s="52">
        <v>0.7</v>
      </c>
      <c r="F19" s="52">
        <v>15.6</v>
      </c>
      <c r="G19" s="52">
        <v>10.3</v>
      </c>
      <c r="H19" s="52">
        <v>11.3</v>
      </c>
      <c r="I19" s="52">
        <v>10.4</v>
      </c>
      <c r="J19" s="52">
        <v>5.8</v>
      </c>
      <c r="K19" s="52">
        <v>4.2</v>
      </c>
      <c r="L19" s="52">
        <v>6.2</v>
      </c>
      <c r="M19" s="52">
        <v>7</v>
      </c>
      <c r="N19" s="53">
        <v>7.6</v>
      </c>
      <c r="O19" s="30">
        <f t="shared" si="0"/>
        <v>15.6</v>
      </c>
      <c r="P19" s="29">
        <f t="shared" si="1"/>
        <v>0.6</v>
      </c>
      <c r="Q19" s="31">
        <f t="shared" si="2"/>
        <v>7.266666666666666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43.03156499929014</v>
      </c>
      <c r="D20" s="52">
        <v>23.590182936047974</v>
      </c>
      <c r="E20" s="52">
        <v>27.765726681127987</v>
      </c>
      <c r="F20" s="52">
        <v>33.936729296190705</v>
      </c>
      <c r="G20" s="52">
        <v>31.67532258928093</v>
      </c>
      <c r="H20" s="52">
        <v>40.307176359085275</v>
      </c>
      <c r="I20" s="52">
        <v>47.20645951553633</v>
      </c>
      <c r="J20" s="52">
        <v>38.25520435689927</v>
      </c>
      <c r="K20" s="52">
        <v>31.39950647126958</v>
      </c>
      <c r="L20" s="52">
        <v>36.979588686962224</v>
      </c>
      <c r="M20" s="52">
        <v>32.631185889691835</v>
      </c>
      <c r="N20" s="53">
        <v>46.45478063460218</v>
      </c>
      <c r="O20" s="30">
        <f t="shared" si="0"/>
        <v>47.20645951553633</v>
      </c>
      <c r="P20" s="29">
        <f t="shared" si="1"/>
        <v>23.590182936047974</v>
      </c>
      <c r="Q20" s="31">
        <f t="shared" si="2"/>
        <v>36.10278570133204</v>
      </c>
      <c r="R20" s="11"/>
      <c r="S20" s="3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31.97589825618718</v>
      </c>
      <c r="D21" s="52">
        <v>15.103875770218846</v>
      </c>
      <c r="E21" s="52">
        <v>15.555182706148381</v>
      </c>
      <c r="F21" s="52">
        <v>21.53672827585603</v>
      </c>
      <c r="G21" s="52">
        <v>26.564290216481915</v>
      </c>
      <c r="H21" s="52">
        <v>26.875233778477686</v>
      </c>
      <c r="I21" s="52">
        <v>36.046483518587245</v>
      </c>
      <c r="J21" s="52">
        <v>33.02654664767865</v>
      </c>
      <c r="K21" s="52">
        <v>31.098826952775426</v>
      </c>
      <c r="L21" s="52">
        <v>39.43460987065377</v>
      </c>
      <c r="M21" s="52">
        <v>28.560700856474586</v>
      </c>
      <c r="N21" s="53">
        <v>44.31356493510149</v>
      </c>
      <c r="O21" s="30">
        <f t="shared" si="0"/>
        <v>44.31356493510149</v>
      </c>
      <c r="P21" s="29">
        <f t="shared" si="1"/>
        <v>15.103875770218846</v>
      </c>
      <c r="Q21" s="31">
        <f t="shared" si="2"/>
        <v>29.174328482053436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38.7562799939565</v>
      </c>
      <c r="D22" s="61">
        <v>30.553266260696375</v>
      </c>
      <c r="E22" s="61">
        <v>53.54257067214871</v>
      </c>
      <c r="F22" s="61">
        <v>66.02793405975608</v>
      </c>
      <c r="G22" s="61">
        <v>49.52679036098117</v>
      </c>
      <c r="H22" s="61">
        <v>39.20359538567181</v>
      </c>
      <c r="I22" s="61">
        <v>54.11077616390983</v>
      </c>
      <c r="J22" s="61">
        <v>40.69059019492683</v>
      </c>
      <c r="K22" s="61">
        <v>26.978154356905875</v>
      </c>
      <c r="L22" s="61">
        <v>33.11595471246655</v>
      </c>
      <c r="M22" s="61">
        <v>30.486953672909095</v>
      </c>
      <c r="N22" s="62">
        <v>64.15386973394847</v>
      </c>
      <c r="O22" s="42">
        <f t="shared" si="0"/>
        <v>66.02793405975608</v>
      </c>
      <c r="P22" s="41">
        <f t="shared" si="1"/>
        <v>26.978154356905875</v>
      </c>
      <c r="Q22" s="43">
        <f t="shared" si="2"/>
        <v>43.92889463068977</v>
      </c>
      <c r="R22" s="11"/>
      <c r="S22" s="65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85.69129046810721</v>
      </c>
      <c r="D23" s="49">
        <v>18.279266035139766</v>
      </c>
      <c r="E23" s="79">
        <v>3.2630188556777013</v>
      </c>
      <c r="F23" s="80">
        <v>2.2067002506491598</v>
      </c>
      <c r="G23" s="49">
        <v>1.3429871767714305</v>
      </c>
      <c r="H23" s="49">
        <v>3.3224618958409784</v>
      </c>
      <c r="I23" s="49">
        <v>2.171081766687051</v>
      </c>
      <c r="J23" s="49"/>
      <c r="K23" s="49">
        <v>2.414543239970643</v>
      </c>
      <c r="L23" s="79">
        <v>0.8568426493591641</v>
      </c>
      <c r="M23" s="79">
        <v>5.267950863967599</v>
      </c>
      <c r="N23" s="81">
        <v>34.79486669826977</v>
      </c>
      <c r="O23" s="36">
        <f t="shared" si="0"/>
        <v>85.69129046810721</v>
      </c>
      <c r="P23" s="35">
        <f t="shared" si="1"/>
        <v>0.8568426493591641</v>
      </c>
      <c r="Q23" s="37">
        <f t="shared" si="2"/>
        <v>14.510091809130953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95.5499154491248</v>
      </c>
      <c r="D24" s="52">
        <v>55.27409028689861</v>
      </c>
      <c r="E24" s="52">
        <v>72.50594011977641</v>
      </c>
      <c r="F24" s="52">
        <v>31.407532250206533</v>
      </c>
      <c r="G24" s="52">
        <v>61.941865916587076</v>
      </c>
      <c r="H24" s="52">
        <v>129.77476898554306</v>
      </c>
      <c r="I24" s="52">
        <v>90.95960706670681</v>
      </c>
      <c r="J24" s="52"/>
      <c r="K24" s="78">
        <v>93.66115760632667</v>
      </c>
      <c r="L24" s="52">
        <v>215.1600354088967</v>
      </c>
      <c r="M24" s="52">
        <v>104.0041472779149</v>
      </c>
      <c r="N24" s="53">
        <v>156.36802748457293</v>
      </c>
      <c r="O24" s="30">
        <f t="shared" si="0"/>
        <v>215.1600354088967</v>
      </c>
      <c r="P24" s="29">
        <f t="shared" si="1"/>
        <v>31.407532250206533</v>
      </c>
      <c r="Q24" s="31">
        <f t="shared" si="2"/>
        <v>100.60064435023223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0.7446813192589034</v>
      </c>
      <c r="D25" s="52">
        <v>7.3797630997791615</v>
      </c>
      <c r="E25" s="52">
        <v>15.422378100422454</v>
      </c>
      <c r="F25" s="52">
        <v>0</v>
      </c>
      <c r="G25" s="52">
        <v>0.3470858721723883</v>
      </c>
      <c r="H25" s="52">
        <v>1.8179379205574537</v>
      </c>
      <c r="I25" s="52">
        <v>3.814529698158487</v>
      </c>
      <c r="J25" s="52">
        <v>0</v>
      </c>
      <c r="K25" s="52">
        <v>0.6179307815981723</v>
      </c>
      <c r="L25" s="52">
        <v>4.30476124480641</v>
      </c>
      <c r="M25" s="52">
        <v>3.3201312198610236</v>
      </c>
      <c r="N25" s="53">
        <v>4.311444037132488</v>
      </c>
      <c r="O25" s="30">
        <f t="shared" si="0"/>
        <v>15.422378100422454</v>
      </c>
      <c r="P25" s="29">
        <f t="shared" si="1"/>
        <v>0</v>
      </c>
      <c r="Q25" s="31">
        <f t="shared" si="2"/>
        <v>3.506720274478912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35.43919201150019</v>
      </c>
      <c r="D26" s="52">
        <v>20.27586536356716</v>
      </c>
      <c r="E26" s="52">
        <v>12.809415183870042</v>
      </c>
      <c r="F26" s="52">
        <v>17.70770150588826</v>
      </c>
      <c r="G26" s="52">
        <v>24.309168761235114</v>
      </c>
      <c r="H26" s="52">
        <v>28.348500214112534</v>
      </c>
      <c r="I26" s="52">
        <v>24.499475584452842</v>
      </c>
      <c r="J26" s="52">
        <v>24.335219659238934</v>
      </c>
      <c r="K26" s="52">
        <v>33.05207051977752</v>
      </c>
      <c r="L26" s="52">
        <v>13.166742342737393</v>
      </c>
      <c r="M26" s="52">
        <v>26.06936987405464</v>
      </c>
      <c r="N26" s="53">
        <v>46.61000253558357</v>
      </c>
      <c r="O26" s="30">
        <f t="shared" si="0"/>
        <v>46.61000253558357</v>
      </c>
      <c r="P26" s="29">
        <f t="shared" si="1"/>
        <v>12.809415183870042</v>
      </c>
      <c r="Q26" s="31">
        <f t="shared" si="2"/>
        <v>25.551893629668182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21.7</v>
      </c>
      <c r="D27" s="58">
        <v>12.91</v>
      </c>
      <c r="E27" s="58">
        <v>18.62</v>
      </c>
      <c r="F27" s="82">
        <v>15.4</v>
      </c>
      <c r="G27" s="82">
        <v>20.4</v>
      </c>
      <c r="H27" s="58">
        <v>18.63</v>
      </c>
      <c r="I27" s="58">
        <v>8.91</v>
      </c>
      <c r="J27" s="58">
        <v>7.16</v>
      </c>
      <c r="K27" s="58">
        <v>12.04</v>
      </c>
      <c r="L27" s="58">
        <v>24.73</v>
      </c>
      <c r="M27" s="58">
        <v>13.64</v>
      </c>
      <c r="N27" s="83">
        <v>19.7</v>
      </c>
      <c r="O27" s="30">
        <f t="shared" si="0"/>
        <v>24.73</v>
      </c>
      <c r="P27" s="29">
        <f t="shared" si="1"/>
        <v>7.16</v>
      </c>
      <c r="Q27" s="31">
        <f t="shared" si="2"/>
        <v>16.153333333333332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27.8</v>
      </c>
      <c r="F28" s="58">
        <v>37</v>
      </c>
      <c r="G28" s="58">
        <v>27.6</v>
      </c>
      <c r="H28" s="58">
        <v>8.14</v>
      </c>
      <c r="I28" s="58">
        <v>6.33</v>
      </c>
      <c r="J28" s="58">
        <v>9.65</v>
      </c>
      <c r="K28" s="58">
        <v>7.52</v>
      </c>
      <c r="L28" s="58">
        <v>14.3</v>
      </c>
      <c r="M28" s="58">
        <v>40.1</v>
      </c>
      <c r="N28" s="59">
        <v>200</v>
      </c>
      <c r="O28" s="39">
        <f t="shared" si="0"/>
        <v>200</v>
      </c>
      <c r="P28" s="38">
        <f t="shared" si="1"/>
        <v>6.33</v>
      </c>
      <c r="Q28" s="40">
        <f t="shared" si="2"/>
        <v>37.844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53.31</v>
      </c>
      <c r="D29" s="46">
        <v>26.45</v>
      </c>
      <c r="E29" s="46">
        <v>37.12</v>
      </c>
      <c r="F29" s="46">
        <v>21.96</v>
      </c>
      <c r="G29" s="46">
        <v>31.04</v>
      </c>
      <c r="H29" s="46">
        <v>42.96</v>
      </c>
      <c r="I29" s="46">
        <v>42.68</v>
      </c>
      <c r="J29" s="46">
        <v>37</v>
      </c>
      <c r="K29" s="46">
        <v>35.03</v>
      </c>
      <c r="L29" s="46">
        <v>62.67</v>
      </c>
      <c r="M29" s="46">
        <v>47.84</v>
      </c>
      <c r="N29" s="47">
        <v>56.37</v>
      </c>
      <c r="O29" s="27">
        <f t="shared" si="0"/>
        <v>62.67</v>
      </c>
      <c r="P29" s="26">
        <f t="shared" si="1"/>
        <v>21.96</v>
      </c>
      <c r="Q29" s="28">
        <f t="shared" si="2"/>
        <v>41.20249999999999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19.147894187886543</v>
      </c>
      <c r="D30" s="52">
        <v>11.622661879993634</v>
      </c>
      <c r="E30" s="52">
        <v>20.619733607137803</v>
      </c>
      <c r="F30" s="52">
        <v>18.654290851415254</v>
      </c>
      <c r="G30" s="52">
        <v>21.688953131620917</v>
      </c>
      <c r="H30" s="52">
        <v>54.179448032466944</v>
      </c>
      <c r="I30" s="52">
        <v>20.213821332012245</v>
      </c>
      <c r="J30" s="52">
        <v>25.40705085370356</v>
      </c>
      <c r="K30" s="52">
        <v>19.83339470870119</v>
      </c>
      <c r="L30" s="52">
        <v>16.593717334676036</v>
      </c>
      <c r="M30" s="52">
        <v>33.325394807639555</v>
      </c>
      <c r="N30" s="53">
        <v>49.65811080260521</v>
      </c>
      <c r="O30" s="30">
        <f t="shared" si="0"/>
        <v>54.179448032466944</v>
      </c>
      <c r="P30" s="29">
        <f t="shared" si="1"/>
        <v>11.622661879993634</v>
      </c>
      <c r="Q30" s="31">
        <f t="shared" si="2"/>
        <v>25.91203929415491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267.8</v>
      </c>
      <c r="D31" s="52">
        <v>78.74</v>
      </c>
      <c r="E31" s="52">
        <v>183.31</v>
      </c>
      <c r="F31" s="52">
        <v>177.28</v>
      </c>
      <c r="G31" s="52">
        <v>201.94</v>
      </c>
      <c r="H31" s="64">
        <v>30.36</v>
      </c>
      <c r="I31" s="52">
        <v>128.79</v>
      </c>
      <c r="J31" s="52">
        <v>124.31</v>
      </c>
      <c r="K31" s="52">
        <v>126.72</v>
      </c>
      <c r="L31" s="52">
        <v>146.84</v>
      </c>
      <c r="M31" s="52">
        <v>25.87</v>
      </c>
      <c r="N31" s="53">
        <v>134.35</v>
      </c>
      <c r="O31" s="30">
        <f t="shared" si="0"/>
        <v>267.8</v>
      </c>
      <c r="P31" s="29">
        <f t="shared" si="1"/>
        <v>25.87</v>
      </c>
      <c r="Q31" s="31">
        <f t="shared" si="2"/>
        <v>135.5258333333333</v>
      </c>
      <c r="R31" s="11" t="s">
        <v>69</v>
      </c>
      <c r="S31" s="11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11.574610953151042</v>
      </c>
      <c r="D32" s="61">
        <v>6.201231726541942</v>
      </c>
      <c r="E32" s="61">
        <v>4.842988319600592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3.162730859148223</v>
      </c>
      <c r="L32" s="61">
        <v>3.827047852046733</v>
      </c>
      <c r="M32" s="61">
        <v>4.831519063414171</v>
      </c>
      <c r="N32" s="62">
        <v>14.217290528483703</v>
      </c>
      <c r="O32" s="42">
        <f t="shared" si="0"/>
        <v>14.217290528483703</v>
      </c>
      <c r="P32" s="41">
        <f t="shared" si="1"/>
        <v>3.162730859148223</v>
      </c>
      <c r="Q32" s="43">
        <f t="shared" si="2"/>
        <v>6.9510599003409155</v>
      </c>
      <c r="R32" s="11" t="s">
        <v>70</v>
      </c>
      <c r="S32" s="11"/>
      <c r="T32" s="11"/>
      <c r="U32" s="11"/>
      <c r="V32" s="11"/>
    </row>
    <row r="33" spans="1:22" ht="19.5" customHeight="1">
      <c r="A33" s="11"/>
      <c r="B33" s="11"/>
      <c r="C33" s="11"/>
      <c r="D33" s="11"/>
      <c r="E33" s="11"/>
      <c r="F33" s="11"/>
      <c r="G33" s="11"/>
      <c r="H33" s="11"/>
      <c r="I33" s="11"/>
      <c r="R33" s="11"/>
      <c r="S33" s="11"/>
      <c r="T33" s="11"/>
      <c r="U33" s="11"/>
      <c r="V33" s="1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printOptions/>
  <pageMargins left="0.72" right="0" top="0.17" bottom="0.31496062992125984" header="0" footer="0"/>
  <pageSetup horizontalDpi="240" verticalDpi="24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9"/>
  <sheetViews>
    <sheetView view="pageBreakPreview" zoomScale="60" workbookViewId="0" topLeftCell="A1">
      <selection activeCell="G37" sqref="G3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1" ht="19.5" customHeight="1">
      <c r="B1" s="72" t="s">
        <v>74</v>
      </c>
      <c r="C1" s="67"/>
      <c r="D1" s="67"/>
      <c r="E1" s="67"/>
      <c r="F1" s="70"/>
      <c r="G1" s="71" t="s">
        <v>42</v>
      </c>
      <c r="H1" s="69"/>
      <c r="I1" s="69"/>
      <c r="J1" s="69"/>
      <c r="K1" s="68"/>
    </row>
    <row r="2" spans="1:2" ht="19.5" customHeight="1">
      <c r="A2" s="2"/>
      <c r="B2" s="14" t="s">
        <v>51</v>
      </c>
    </row>
    <row r="3" ht="19.5" customHeight="1" thickBot="1">
      <c r="O3" s="1" t="s">
        <v>36</v>
      </c>
    </row>
    <row r="4" spans="1:22" ht="19.5" customHeight="1" thickBot="1">
      <c r="A4" s="13"/>
      <c r="B4" s="5" t="s">
        <v>1</v>
      </c>
      <c r="C4" s="9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10" t="s">
        <v>31</v>
      </c>
      <c r="O4" s="13" t="s">
        <v>32</v>
      </c>
      <c r="P4" s="4" t="s">
        <v>33</v>
      </c>
      <c r="Q4" s="5" t="s">
        <v>34</v>
      </c>
      <c r="R4" s="11"/>
      <c r="S4" s="11"/>
      <c r="T4" s="11"/>
      <c r="U4" s="11"/>
      <c r="V4" s="11"/>
    </row>
    <row r="5" spans="1:22" ht="19.5" customHeight="1">
      <c r="A5" s="15">
        <v>1</v>
      </c>
      <c r="B5" s="21" t="s">
        <v>12</v>
      </c>
      <c r="C5" s="45">
        <v>6.676668142606631</v>
      </c>
      <c r="D5" s="46">
        <v>4.9568655681836855</v>
      </c>
      <c r="E5" s="46">
        <v>4.356768059070993</v>
      </c>
      <c r="F5" s="46">
        <v>3.851387635323183</v>
      </c>
      <c r="G5" s="46">
        <v>3.2982706119458274</v>
      </c>
      <c r="H5" s="46">
        <v>2.757416760350597</v>
      </c>
      <c r="I5" s="46">
        <v>6.143530434169057</v>
      </c>
      <c r="J5" s="46">
        <v>4.418954524670264</v>
      </c>
      <c r="K5" s="46">
        <v>2.3632547103523156</v>
      </c>
      <c r="L5" s="46">
        <v>3.024229198773362</v>
      </c>
      <c r="M5" s="46">
        <v>3.2227369865436097</v>
      </c>
      <c r="N5" s="47">
        <v>3.8386772755037404</v>
      </c>
      <c r="O5" s="27">
        <f>MAX(C5:N5)</f>
        <v>6.676668142606631</v>
      </c>
      <c r="P5" s="26">
        <f>MIN(C5:N5)</f>
        <v>2.3632547103523156</v>
      </c>
      <c r="Q5" s="28">
        <f>AVERAGE(C5:N5)</f>
        <v>4.075729992291105</v>
      </c>
      <c r="R5" s="11"/>
      <c r="S5" s="11"/>
      <c r="T5" s="11"/>
      <c r="U5" s="11"/>
      <c r="V5" s="11"/>
    </row>
    <row r="6" spans="1:22" ht="19.5" customHeight="1">
      <c r="A6" s="44">
        <v>2</v>
      </c>
      <c r="B6" s="8" t="s">
        <v>40</v>
      </c>
      <c r="C6" s="48">
        <v>1.9266377095007434</v>
      </c>
      <c r="D6" s="49">
        <v>2.047621839573403</v>
      </c>
      <c r="E6" s="49">
        <v>2.2619244993143717</v>
      </c>
      <c r="F6" s="49">
        <v>2.190974439720471</v>
      </c>
      <c r="G6" s="49">
        <v>1.4717920609562203</v>
      </c>
      <c r="H6" s="49">
        <v>1.2310146224547662</v>
      </c>
      <c r="I6" s="49">
        <v>3.6955242155928483</v>
      </c>
      <c r="J6" s="49">
        <v>3.976761222066381</v>
      </c>
      <c r="K6" s="49">
        <v>1.61452462215767</v>
      </c>
      <c r="L6" s="49">
        <v>1.49050564476467</v>
      </c>
      <c r="M6" s="49">
        <v>2.3727395455291878</v>
      </c>
      <c r="N6" s="50">
        <v>3.424967306333556</v>
      </c>
      <c r="O6" s="36">
        <f>MAX(C6:N6)</f>
        <v>3.976761222066381</v>
      </c>
      <c r="P6" s="35">
        <f>MIN(C6:N6)</f>
        <v>1.2310146224547662</v>
      </c>
      <c r="Q6" s="37">
        <f>AVERAGE(C6:N6)</f>
        <v>2.3087489773303576</v>
      </c>
      <c r="R6" s="11" t="s">
        <v>64</v>
      </c>
      <c r="S6" s="11"/>
      <c r="T6" s="11"/>
      <c r="U6" s="11"/>
      <c r="V6" s="11"/>
    </row>
    <row r="7" spans="1:22" ht="19.5" customHeight="1">
      <c r="A7" s="18">
        <v>3</v>
      </c>
      <c r="B7" s="22" t="s">
        <v>3</v>
      </c>
      <c r="C7" s="51">
        <v>1.545252484438209</v>
      </c>
      <c r="D7" s="52">
        <v>1.9097494411625133</v>
      </c>
      <c r="E7" s="52">
        <v>3.4568739483678437</v>
      </c>
      <c r="F7" s="52">
        <v>1.2466724414960888</v>
      </c>
      <c r="G7" s="52">
        <v>1.3899092485039188</v>
      </c>
      <c r="H7" s="52">
        <v>1.0345357757511096</v>
      </c>
      <c r="I7" s="52">
        <v>4.14539615505435</v>
      </c>
      <c r="J7" s="52">
        <v>4.718888107558576</v>
      </c>
      <c r="K7" s="52">
        <v>2.931270970571213</v>
      </c>
      <c r="L7" s="52">
        <v>1.3266143435828008</v>
      </c>
      <c r="M7" s="52">
        <v>2.2096071271134714</v>
      </c>
      <c r="N7" s="53">
        <v>4.599032551607045</v>
      </c>
      <c r="O7" s="30">
        <f aca="true" t="shared" si="0" ref="O7:O32">MAX(C7:N7)</f>
        <v>4.718888107558576</v>
      </c>
      <c r="P7" s="29">
        <f aca="true" t="shared" si="1" ref="P7:P32">MIN(C7:N7)</f>
        <v>1.0345357757511096</v>
      </c>
      <c r="Q7" s="31">
        <f aca="true" t="shared" si="2" ref="Q7:Q32">AVERAGE(C7:N7)</f>
        <v>2.5428168829339284</v>
      </c>
      <c r="R7" s="11"/>
      <c r="S7" s="65"/>
      <c r="T7" s="11"/>
      <c r="U7" s="11"/>
      <c r="V7" s="11"/>
    </row>
    <row r="8" spans="1:22" ht="19.5" customHeight="1">
      <c r="A8" s="16">
        <v>4</v>
      </c>
      <c r="B8" s="22" t="s">
        <v>2</v>
      </c>
      <c r="C8" s="51"/>
      <c r="D8" s="52"/>
      <c r="E8" s="52">
        <v>3.18</v>
      </c>
      <c r="F8" s="52"/>
      <c r="G8" s="52">
        <v>2.48</v>
      </c>
      <c r="H8" s="52"/>
      <c r="I8" s="52"/>
      <c r="J8" s="52">
        <v>3.35</v>
      </c>
      <c r="K8" s="52"/>
      <c r="L8" s="52"/>
      <c r="M8" s="52">
        <v>3.44</v>
      </c>
      <c r="N8" s="53"/>
      <c r="O8" s="30">
        <f t="shared" si="0"/>
        <v>3.44</v>
      </c>
      <c r="P8" s="29">
        <f t="shared" si="1"/>
        <v>2.48</v>
      </c>
      <c r="Q8" s="31">
        <f t="shared" si="2"/>
        <v>3.1125</v>
      </c>
      <c r="R8" s="11" t="s">
        <v>65</v>
      </c>
      <c r="S8" s="11"/>
      <c r="T8" s="11"/>
      <c r="U8" s="11"/>
      <c r="V8" s="11"/>
    </row>
    <row r="9" spans="1:22" ht="19.5" customHeight="1">
      <c r="A9" s="16">
        <v>5</v>
      </c>
      <c r="B9" s="22" t="s">
        <v>13</v>
      </c>
      <c r="C9" s="51">
        <v>3.7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0">
        <f t="shared" si="0"/>
        <v>3.7</v>
      </c>
      <c r="P9" s="29">
        <f t="shared" si="1"/>
        <v>3.7</v>
      </c>
      <c r="Q9" s="31">
        <f t="shared" si="2"/>
        <v>3.7</v>
      </c>
      <c r="R9" s="11"/>
      <c r="S9" s="11"/>
      <c r="T9" s="11"/>
      <c r="U9" s="11"/>
      <c r="V9" s="11"/>
    </row>
    <row r="10" spans="1:22" ht="19.5" customHeight="1">
      <c r="A10" s="16">
        <v>6</v>
      </c>
      <c r="B10" s="22" t="s">
        <v>44</v>
      </c>
      <c r="C10" s="51">
        <v>7.450682737587365</v>
      </c>
      <c r="D10" s="78">
        <v>4.15414394910434</v>
      </c>
      <c r="E10" s="52">
        <v>4.2874619559387925</v>
      </c>
      <c r="F10" s="52">
        <v>4.0666391036244525</v>
      </c>
      <c r="G10" s="52">
        <v>5.785976717366464</v>
      </c>
      <c r="H10" s="52">
        <v>4.766179910276863</v>
      </c>
      <c r="I10" s="52">
        <v>7.230111993215078</v>
      </c>
      <c r="J10" s="52">
        <v>6.616487278292324</v>
      </c>
      <c r="K10" s="52">
        <v>4.223137415305152</v>
      </c>
      <c r="L10" s="52">
        <v>4.461637135906703</v>
      </c>
      <c r="M10" s="52">
        <v>5.178332872348645</v>
      </c>
      <c r="N10" s="53">
        <v>8.237724935325653</v>
      </c>
      <c r="O10" s="30">
        <f>MAX(C10:N10)</f>
        <v>8.237724935325653</v>
      </c>
      <c r="P10" s="29">
        <f>MIN(C10:N10)</f>
        <v>4.0666391036244525</v>
      </c>
      <c r="Q10" s="31">
        <f>AVERAGE(C10:N10)</f>
        <v>5.5382096670243195</v>
      </c>
      <c r="R10" s="11"/>
      <c r="S10" s="11"/>
      <c r="T10" s="11"/>
      <c r="U10" s="11"/>
      <c r="V10" s="11"/>
    </row>
    <row r="11" spans="1:22" ht="19.5" customHeight="1" thickBot="1">
      <c r="A11" s="19">
        <v>7</v>
      </c>
      <c r="B11" s="7" t="s">
        <v>45</v>
      </c>
      <c r="C11" s="54">
        <v>8.263274206348548</v>
      </c>
      <c r="D11" s="55">
        <v>20.7615667264998</v>
      </c>
      <c r="E11" s="55">
        <v>5.870075571754027</v>
      </c>
      <c r="F11" s="55">
        <v>6.21048985986954</v>
      </c>
      <c r="G11" s="55">
        <v>6.963168148894196</v>
      </c>
      <c r="H11" s="55">
        <v>6.001803408769687</v>
      </c>
      <c r="I11" s="55">
        <v>8.168865911025474</v>
      </c>
      <c r="J11" s="55">
        <v>7.723777107147386</v>
      </c>
      <c r="K11" s="55">
        <v>8.124921514198093</v>
      </c>
      <c r="L11" s="55">
        <v>5.448836690231982</v>
      </c>
      <c r="M11" s="55">
        <v>6.969275070631061</v>
      </c>
      <c r="N11" s="56">
        <v>8.333684376164014</v>
      </c>
      <c r="O11" s="33">
        <f t="shared" si="0"/>
        <v>20.7615667264998</v>
      </c>
      <c r="P11" s="32">
        <f t="shared" si="1"/>
        <v>5.448836690231982</v>
      </c>
      <c r="Q11" s="34">
        <f t="shared" si="2"/>
        <v>8.236644882627818</v>
      </c>
      <c r="R11" s="11"/>
      <c r="S11" s="65"/>
      <c r="T11" s="11"/>
      <c r="U11" s="11"/>
      <c r="V11" s="11"/>
    </row>
    <row r="12" spans="1:22" ht="19.5" customHeight="1">
      <c r="A12" s="23">
        <v>8</v>
      </c>
      <c r="B12" s="8" t="s">
        <v>4</v>
      </c>
      <c r="C12" s="48">
        <v>10.01857444124067</v>
      </c>
      <c r="D12" s="49">
        <v>8.020624309127463</v>
      </c>
      <c r="E12" s="49">
        <v>9.100193061339452</v>
      </c>
      <c r="F12" s="49">
        <v>7.614247547350237</v>
      </c>
      <c r="G12" s="49">
        <v>10.296790114198586</v>
      </c>
      <c r="H12" s="49">
        <v>12.623507596849567</v>
      </c>
      <c r="I12" s="49">
        <v>13.776207508982601</v>
      </c>
      <c r="J12" s="49">
        <v>14.713874720666455</v>
      </c>
      <c r="K12" s="49">
        <v>3.997940575442644</v>
      </c>
      <c r="L12" s="49">
        <v>4.873465802610078</v>
      </c>
      <c r="M12" s="49">
        <v>4.5676643474879395</v>
      </c>
      <c r="N12" s="50">
        <v>5.343958860503554</v>
      </c>
      <c r="O12" s="36">
        <f t="shared" si="0"/>
        <v>14.713874720666455</v>
      </c>
      <c r="P12" s="35">
        <f t="shared" si="1"/>
        <v>3.997940575442644</v>
      </c>
      <c r="Q12" s="37">
        <f t="shared" si="2"/>
        <v>8.745587407149936</v>
      </c>
      <c r="R12" s="11" t="s">
        <v>67</v>
      </c>
      <c r="S12" s="65"/>
      <c r="T12" s="11"/>
      <c r="U12" s="11"/>
      <c r="V12" s="11"/>
    </row>
    <row r="13" spans="1:22" ht="19.5" customHeight="1">
      <c r="A13" s="77">
        <v>8.5</v>
      </c>
      <c r="B13" s="73" t="s">
        <v>54</v>
      </c>
      <c r="C13" s="74">
        <v>4.351574657698006</v>
      </c>
      <c r="D13" s="75">
        <v>3.325625733803391</v>
      </c>
      <c r="E13" s="75">
        <v>7.000995308166247</v>
      </c>
      <c r="F13" s="75">
        <v>4.156397982380522</v>
      </c>
      <c r="G13" s="75">
        <v>2.4354186588686377</v>
      </c>
      <c r="H13" s="75">
        <v>2.665431260431827</v>
      </c>
      <c r="I13" s="75">
        <v>3.433543417442801</v>
      </c>
      <c r="J13" s="75">
        <v>4.330396242082666</v>
      </c>
      <c r="K13" s="75">
        <v>2.45799592218449</v>
      </c>
      <c r="L13" s="75">
        <v>1.4663619706145252</v>
      </c>
      <c r="M13" s="75">
        <v>2.382481967465521</v>
      </c>
      <c r="N13" s="76">
        <v>1.3953127006752997</v>
      </c>
      <c r="O13" s="36">
        <f>MAX(C13:N13)</f>
        <v>7.000995308166247</v>
      </c>
      <c r="P13" s="35">
        <f>MIN(C13:N13)</f>
        <v>1.3953127006752997</v>
      </c>
      <c r="Q13" s="37">
        <f>AVERAGE(C13:N13)</f>
        <v>3.2834613184844947</v>
      </c>
      <c r="R13" s="11" t="s">
        <v>66</v>
      </c>
      <c r="S13" s="65"/>
      <c r="T13" s="11"/>
      <c r="U13" s="11"/>
      <c r="V13" s="11"/>
    </row>
    <row r="14" spans="1:22" ht="19.5" customHeight="1" thickBot="1">
      <c r="A14" s="24">
        <v>9</v>
      </c>
      <c r="B14" s="6" t="s">
        <v>5</v>
      </c>
      <c r="C14" s="57">
        <v>5.34</v>
      </c>
      <c r="D14" s="58">
        <v>5.02</v>
      </c>
      <c r="E14" s="58">
        <v>5.54</v>
      </c>
      <c r="F14" s="58">
        <v>3.58</v>
      </c>
      <c r="G14" s="58">
        <v>5.03</v>
      </c>
      <c r="H14" s="58">
        <v>4.57</v>
      </c>
      <c r="I14" s="58">
        <v>5.98</v>
      </c>
      <c r="J14" s="58">
        <v>6.99</v>
      </c>
      <c r="K14" s="58">
        <v>5.22</v>
      </c>
      <c r="L14" s="58">
        <v>5.81</v>
      </c>
      <c r="M14" s="58">
        <v>7.21</v>
      </c>
      <c r="N14" s="59">
        <v>7.05</v>
      </c>
      <c r="O14" s="39">
        <f t="shared" si="0"/>
        <v>7.21</v>
      </c>
      <c r="P14" s="38">
        <f t="shared" si="1"/>
        <v>3.58</v>
      </c>
      <c r="Q14" s="40">
        <f t="shared" si="2"/>
        <v>5.611666666666667</v>
      </c>
      <c r="R14" s="11" t="s">
        <v>64</v>
      </c>
      <c r="S14" s="65"/>
      <c r="T14" s="11"/>
      <c r="U14" s="11"/>
      <c r="V14" s="11"/>
    </row>
    <row r="15" spans="1:22" ht="19.5" customHeight="1">
      <c r="A15" s="20">
        <v>10</v>
      </c>
      <c r="B15" s="21" t="s">
        <v>14</v>
      </c>
      <c r="C15" s="45">
        <v>1.2872152174775648</v>
      </c>
      <c r="D15" s="46">
        <v>2.607425968403426</v>
      </c>
      <c r="E15" s="46">
        <v>2.349608617754003</v>
      </c>
      <c r="F15" s="46">
        <v>0.8079214218912486</v>
      </c>
      <c r="G15" s="46">
        <v>2.399965892792408</v>
      </c>
      <c r="H15" s="46">
        <v>0</v>
      </c>
      <c r="I15" s="46">
        <v>1.3190242516761042</v>
      </c>
      <c r="J15" s="46">
        <v>0.31171873090415403</v>
      </c>
      <c r="K15" s="46">
        <v>0</v>
      </c>
      <c r="L15" s="46">
        <v>3.6306556650178017</v>
      </c>
      <c r="M15" s="46">
        <v>1.0663295361340774</v>
      </c>
      <c r="N15" s="47">
        <v>0.10810042094109333</v>
      </c>
      <c r="O15" s="27">
        <f t="shared" si="0"/>
        <v>3.6306556650178017</v>
      </c>
      <c r="P15" s="26">
        <f t="shared" si="1"/>
        <v>0</v>
      </c>
      <c r="Q15" s="28">
        <f t="shared" si="2"/>
        <v>1.3239971435826567</v>
      </c>
      <c r="R15" s="11"/>
      <c r="S15" s="65"/>
      <c r="T15" s="11"/>
      <c r="U15" s="11"/>
      <c r="V15" s="11"/>
    </row>
    <row r="16" spans="1:22" ht="19.5" customHeight="1">
      <c r="A16" s="18">
        <v>11</v>
      </c>
      <c r="B16" s="22" t="s">
        <v>15</v>
      </c>
      <c r="C16" s="51">
        <v>2.6829591208928143</v>
      </c>
      <c r="D16" s="52">
        <v>14.682623032131211</v>
      </c>
      <c r="E16" s="52">
        <v>13.215031918273814</v>
      </c>
      <c r="F16" s="52">
        <v>12.990239574090506</v>
      </c>
      <c r="G16" s="52">
        <v>4.481180777625746</v>
      </c>
      <c r="H16" s="52">
        <v>6.277409551186863</v>
      </c>
      <c r="I16" s="52">
        <v>3.0620804464599547</v>
      </c>
      <c r="J16" s="52">
        <v>2.957821382336552</v>
      </c>
      <c r="K16" s="52">
        <v>5.093811019611172</v>
      </c>
      <c r="L16" s="52">
        <v>2.5694596705365607</v>
      </c>
      <c r="M16" s="52">
        <v>2.6816542777139856</v>
      </c>
      <c r="N16" s="53">
        <v>6.887934154824292</v>
      </c>
      <c r="O16" s="30">
        <f t="shared" si="0"/>
        <v>14.682623032131211</v>
      </c>
      <c r="P16" s="29">
        <f t="shared" si="1"/>
        <v>2.5694596705365607</v>
      </c>
      <c r="Q16" s="31">
        <f t="shared" si="2"/>
        <v>6.465183743806956</v>
      </c>
      <c r="R16" s="11"/>
      <c r="S16" s="65"/>
      <c r="T16" s="11"/>
      <c r="U16" s="11"/>
      <c r="V16" s="11"/>
    </row>
    <row r="17" spans="1:22" ht="19.5" customHeight="1">
      <c r="A17" s="18">
        <v>12</v>
      </c>
      <c r="B17" s="22" t="s">
        <v>16</v>
      </c>
      <c r="C17" s="51">
        <v>4.43066154165998</v>
      </c>
      <c r="D17" s="52">
        <v>6.360660475227628</v>
      </c>
      <c r="E17" s="52">
        <v>4.140207134126992</v>
      </c>
      <c r="F17" s="52">
        <v>3.5270379371095353</v>
      </c>
      <c r="G17" s="52">
        <v>4.294153085477572</v>
      </c>
      <c r="H17" s="52">
        <v>3.4204484460067803</v>
      </c>
      <c r="I17" s="52">
        <v>6.938537018455034</v>
      </c>
      <c r="J17" s="52">
        <v>5.785541142367749</v>
      </c>
      <c r="K17" s="52">
        <v>5.096397480419146</v>
      </c>
      <c r="L17" s="52">
        <v>11.055191045899118</v>
      </c>
      <c r="M17" s="52">
        <v>13.860274275467862</v>
      </c>
      <c r="N17" s="53">
        <v>3.9924945875198303</v>
      </c>
      <c r="O17" s="30">
        <f t="shared" si="0"/>
        <v>13.860274275467862</v>
      </c>
      <c r="P17" s="29">
        <f t="shared" si="1"/>
        <v>3.4204484460067803</v>
      </c>
      <c r="Q17" s="31">
        <f t="shared" si="2"/>
        <v>6.075133680811436</v>
      </c>
      <c r="R17" s="11"/>
      <c r="S17" s="65"/>
      <c r="T17" s="11"/>
      <c r="U17" s="11"/>
      <c r="V17" s="11"/>
    </row>
    <row r="18" spans="1:22" ht="19.5" customHeight="1">
      <c r="A18" s="18">
        <v>13</v>
      </c>
      <c r="B18" s="22" t="s">
        <v>37</v>
      </c>
      <c r="C18" s="51">
        <v>3.181472364843681</v>
      </c>
      <c r="D18" s="52">
        <v>2.2857853967823467</v>
      </c>
      <c r="E18" s="52">
        <v>2.792301173891759</v>
      </c>
      <c r="F18" s="52">
        <v>3.2666425437661983</v>
      </c>
      <c r="G18" s="52">
        <v>4.5882385211880345</v>
      </c>
      <c r="H18" s="52">
        <v>3.4097074017919664</v>
      </c>
      <c r="I18" s="52">
        <v>4.735077141885505</v>
      </c>
      <c r="J18" s="52">
        <v>3.4098807869884897</v>
      </c>
      <c r="K18" s="52">
        <v>2.986194338868972</v>
      </c>
      <c r="L18" s="52">
        <v>4.369732746960231</v>
      </c>
      <c r="M18" s="52">
        <v>2.269733421192525</v>
      </c>
      <c r="N18" s="53">
        <v>3.081894479749256</v>
      </c>
      <c r="O18" s="30">
        <f t="shared" si="0"/>
        <v>4.735077141885505</v>
      </c>
      <c r="P18" s="29">
        <f t="shared" si="1"/>
        <v>2.269733421192525</v>
      </c>
      <c r="Q18" s="31">
        <f t="shared" si="2"/>
        <v>3.3647216931590815</v>
      </c>
      <c r="R18" s="11"/>
      <c r="S18" s="65"/>
      <c r="T18" s="11"/>
      <c r="U18" s="11"/>
      <c r="V18" s="11"/>
    </row>
    <row r="19" spans="1:22" ht="19.5" customHeight="1">
      <c r="A19" s="18">
        <v>14</v>
      </c>
      <c r="B19" s="22" t="s">
        <v>17</v>
      </c>
      <c r="C19" s="51">
        <v>1.4</v>
      </c>
      <c r="D19" s="52">
        <v>0.3</v>
      </c>
      <c r="E19" s="52">
        <v>0.3</v>
      </c>
      <c r="F19" s="52">
        <v>7.1</v>
      </c>
      <c r="G19" s="52">
        <v>2.8</v>
      </c>
      <c r="H19" s="52">
        <v>2.2</v>
      </c>
      <c r="I19" s="52">
        <v>2.5</v>
      </c>
      <c r="J19" s="52">
        <v>1.1</v>
      </c>
      <c r="K19" s="52">
        <v>1.2</v>
      </c>
      <c r="L19" s="52">
        <v>1.6</v>
      </c>
      <c r="M19" s="52">
        <v>3.1</v>
      </c>
      <c r="N19" s="53">
        <v>3.3</v>
      </c>
      <c r="O19" s="30">
        <f t="shared" si="0"/>
        <v>7.1</v>
      </c>
      <c r="P19" s="29">
        <f t="shared" si="1"/>
        <v>0.3</v>
      </c>
      <c r="Q19" s="31">
        <f t="shared" si="2"/>
        <v>2.2416666666666667</v>
      </c>
      <c r="R19" s="11" t="s">
        <v>68</v>
      </c>
      <c r="S19" s="65"/>
      <c r="T19" s="11"/>
      <c r="U19" s="11"/>
      <c r="V19" s="11"/>
    </row>
    <row r="20" spans="1:22" ht="19.5" customHeight="1">
      <c r="A20" s="18">
        <v>15</v>
      </c>
      <c r="B20" s="22" t="s">
        <v>7</v>
      </c>
      <c r="C20" s="51">
        <v>2.602811035918792</v>
      </c>
      <c r="D20" s="52">
        <v>4.2937055888726485</v>
      </c>
      <c r="E20" s="52">
        <v>2.7987937146182738</v>
      </c>
      <c r="F20" s="52">
        <v>1.9510184453680488</v>
      </c>
      <c r="G20" s="52">
        <v>1.2903571237350753</v>
      </c>
      <c r="H20" s="52">
        <v>1.113028263141267</v>
      </c>
      <c r="I20" s="52">
        <v>2.0448466365022626</v>
      </c>
      <c r="J20" s="52">
        <v>1.7203644322288394</v>
      </c>
      <c r="K20" s="52">
        <v>3.605781336556378</v>
      </c>
      <c r="L20" s="52">
        <v>3.908631400239225</v>
      </c>
      <c r="M20" s="52">
        <v>3.066312298196675</v>
      </c>
      <c r="N20" s="53">
        <v>2.8245604772715267</v>
      </c>
      <c r="O20" s="30">
        <f t="shared" si="0"/>
        <v>4.2937055888726485</v>
      </c>
      <c r="P20" s="29">
        <f t="shared" si="1"/>
        <v>1.113028263141267</v>
      </c>
      <c r="Q20" s="31">
        <f t="shared" si="2"/>
        <v>2.6016842293874176</v>
      </c>
      <c r="R20" s="11"/>
      <c r="S20" s="65"/>
      <c r="T20" s="11"/>
      <c r="U20" s="11"/>
      <c r="V20" s="11"/>
    </row>
    <row r="21" spans="1:22" ht="19.5" customHeight="1">
      <c r="A21" s="18">
        <v>16</v>
      </c>
      <c r="B21" s="22" t="s">
        <v>18</v>
      </c>
      <c r="C21" s="51">
        <v>6.753996159505424</v>
      </c>
      <c r="D21" s="52">
        <v>7.201434236572215</v>
      </c>
      <c r="E21" s="52">
        <v>5.564646557558664</v>
      </c>
      <c r="F21" s="52">
        <v>5.29596734497701</v>
      </c>
      <c r="G21" s="52">
        <v>5.675888492191356</v>
      </c>
      <c r="H21" s="52">
        <v>3.2011085323119657</v>
      </c>
      <c r="I21" s="52">
        <v>5.598016472430637</v>
      </c>
      <c r="J21" s="52">
        <v>6.642246385567586</v>
      </c>
      <c r="K21" s="52">
        <v>5.833346326142358</v>
      </c>
      <c r="L21" s="52">
        <v>7.411234489356221</v>
      </c>
      <c r="M21" s="52">
        <v>6.393309348546906</v>
      </c>
      <c r="N21" s="53">
        <v>7.726921399849992</v>
      </c>
      <c r="O21" s="30">
        <f t="shared" si="0"/>
        <v>7.726921399849992</v>
      </c>
      <c r="P21" s="29">
        <f t="shared" si="1"/>
        <v>3.2011085323119657</v>
      </c>
      <c r="Q21" s="31">
        <f t="shared" si="2"/>
        <v>6.108176312084194</v>
      </c>
      <c r="R21" s="11"/>
      <c r="S21" s="65"/>
      <c r="T21" s="11"/>
      <c r="U21" s="11"/>
      <c r="V21" s="11"/>
    </row>
    <row r="22" spans="1:22" ht="19.5" customHeight="1" thickBot="1">
      <c r="A22" s="17">
        <v>17</v>
      </c>
      <c r="B22" s="25" t="s">
        <v>6</v>
      </c>
      <c r="C22" s="60">
        <v>4.309028798572604</v>
      </c>
      <c r="D22" s="61">
        <v>6.197181086347347</v>
      </c>
      <c r="E22" s="61">
        <v>5.4883832962864805</v>
      </c>
      <c r="F22" s="61">
        <v>4.473153012366247</v>
      </c>
      <c r="G22" s="61">
        <v>4.25496253057969</v>
      </c>
      <c r="H22" s="61">
        <v>2.940826841369119</v>
      </c>
      <c r="I22" s="61">
        <v>5.787932492385382</v>
      </c>
      <c r="J22" s="61">
        <v>5.149346901656995</v>
      </c>
      <c r="K22" s="61">
        <v>4.105936000977254</v>
      </c>
      <c r="L22" s="61">
        <v>4.66260466086406</v>
      </c>
      <c r="M22" s="61">
        <v>4.925417359041952</v>
      </c>
      <c r="N22" s="62">
        <v>7.565978972978269</v>
      </c>
      <c r="O22" s="42">
        <f t="shared" si="0"/>
        <v>7.565978972978269</v>
      </c>
      <c r="P22" s="41">
        <f t="shared" si="1"/>
        <v>2.940826841369119</v>
      </c>
      <c r="Q22" s="43">
        <f t="shared" si="2"/>
        <v>4.988395996118784</v>
      </c>
      <c r="R22" s="11"/>
      <c r="S22" s="65"/>
      <c r="T22" s="11"/>
      <c r="U22" s="11"/>
      <c r="V22" s="11"/>
    </row>
    <row r="23" spans="1:22" ht="19.5" customHeight="1">
      <c r="A23" s="23">
        <v>18</v>
      </c>
      <c r="B23" s="8" t="s">
        <v>8</v>
      </c>
      <c r="C23" s="48">
        <v>10.903303418445022</v>
      </c>
      <c r="D23" s="49">
        <v>3.454781220531606</v>
      </c>
      <c r="E23" s="79">
        <v>1.1991594085973563</v>
      </c>
      <c r="F23" s="80">
        <v>1.621924656007232</v>
      </c>
      <c r="G23" s="49">
        <v>0.6580637051683371</v>
      </c>
      <c r="H23" s="49">
        <v>1.5027750467412595</v>
      </c>
      <c r="I23" s="49">
        <v>1.7872344792406514</v>
      </c>
      <c r="J23" s="49"/>
      <c r="K23" s="49">
        <v>0.35493785010011364</v>
      </c>
      <c r="L23" s="79">
        <v>1.8893380089643261</v>
      </c>
      <c r="M23" s="79">
        <v>1.2202489607133578</v>
      </c>
      <c r="N23" s="81">
        <v>3.2549015645060466</v>
      </c>
      <c r="O23" s="36">
        <f t="shared" si="0"/>
        <v>10.903303418445022</v>
      </c>
      <c r="P23" s="35">
        <f t="shared" si="1"/>
        <v>0.35493785010011364</v>
      </c>
      <c r="Q23" s="37">
        <f t="shared" si="2"/>
        <v>2.5315153017286645</v>
      </c>
      <c r="R23" s="11"/>
      <c r="S23" s="65"/>
      <c r="T23" s="11"/>
      <c r="U23" s="11"/>
      <c r="V23" s="11"/>
    </row>
    <row r="24" spans="1:22" ht="19.5" customHeight="1">
      <c r="A24" s="18">
        <v>19</v>
      </c>
      <c r="B24" s="22" t="s">
        <v>19</v>
      </c>
      <c r="C24" s="51">
        <v>12.560485257399986</v>
      </c>
      <c r="D24" s="52">
        <v>15.538337500340665</v>
      </c>
      <c r="E24" s="52">
        <v>7.126544837027517</v>
      </c>
      <c r="F24" s="52">
        <v>5.5653931477102825</v>
      </c>
      <c r="G24" s="52">
        <v>7.713735749838156</v>
      </c>
      <c r="H24" s="52">
        <v>5.432303118851235</v>
      </c>
      <c r="I24" s="52">
        <v>7.93279437589438</v>
      </c>
      <c r="J24" s="52"/>
      <c r="K24" s="78">
        <v>6.988685828895873</v>
      </c>
      <c r="L24" s="52">
        <v>10.46240545128152</v>
      </c>
      <c r="M24" s="52">
        <v>9.650445156936376</v>
      </c>
      <c r="N24" s="53">
        <v>13.417621346150288</v>
      </c>
      <c r="O24" s="30">
        <f t="shared" si="0"/>
        <v>15.538337500340665</v>
      </c>
      <c r="P24" s="29">
        <f t="shared" si="1"/>
        <v>5.432303118851235</v>
      </c>
      <c r="Q24" s="31">
        <f t="shared" si="2"/>
        <v>9.308068342756933</v>
      </c>
      <c r="R24" s="11"/>
      <c r="S24" s="65"/>
      <c r="T24" s="11"/>
      <c r="U24" s="11"/>
      <c r="V24" s="11"/>
    </row>
    <row r="25" spans="1:22" ht="19.5" customHeight="1">
      <c r="A25" s="18">
        <v>20</v>
      </c>
      <c r="B25" s="22" t="s">
        <v>38</v>
      </c>
      <c r="C25" s="51">
        <v>0.01171068878420828</v>
      </c>
      <c r="D25" s="52">
        <v>1.8012536527694123</v>
      </c>
      <c r="E25" s="52">
        <v>1.5523841114241022</v>
      </c>
      <c r="F25" s="52">
        <v>0.028339563356628125</v>
      </c>
      <c r="G25" s="52">
        <v>0.01223812542999367</v>
      </c>
      <c r="H25" s="52">
        <v>0.18620669544625576</v>
      </c>
      <c r="I25" s="52">
        <v>0.43448228937459676</v>
      </c>
      <c r="J25" s="52">
        <v>0</v>
      </c>
      <c r="K25" s="52">
        <v>0.05492718058650415</v>
      </c>
      <c r="L25" s="52">
        <v>0.09180255340664893</v>
      </c>
      <c r="M25" s="52">
        <v>0.7818729977351185</v>
      </c>
      <c r="N25" s="53">
        <v>0.21487617571722636</v>
      </c>
      <c r="O25" s="30">
        <f t="shared" si="0"/>
        <v>1.8012536527694123</v>
      </c>
      <c r="P25" s="29">
        <f t="shared" si="1"/>
        <v>0</v>
      </c>
      <c r="Q25" s="31">
        <f t="shared" si="2"/>
        <v>0.43084116950255785</v>
      </c>
      <c r="R25" s="11" t="s">
        <v>71</v>
      </c>
      <c r="S25" s="65"/>
      <c r="T25" s="11"/>
      <c r="U25" s="11"/>
      <c r="V25" s="11"/>
    </row>
    <row r="26" spans="1:22" ht="19.5" customHeight="1">
      <c r="A26" s="18">
        <v>21</v>
      </c>
      <c r="B26" s="22" t="s">
        <v>9</v>
      </c>
      <c r="C26" s="51">
        <v>10.282975215724283</v>
      </c>
      <c r="D26" s="52">
        <v>16.397704410618825</v>
      </c>
      <c r="E26" s="52">
        <v>11.780310682475902</v>
      </c>
      <c r="F26" s="52">
        <v>5.672027976311731</v>
      </c>
      <c r="G26" s="52">
        <v>6.2211849031492354</v>
      </c>
      <c r="H26" s="52">
        <v>3.8518210858148003</v>
      </c>
      <c r="I26" s="52">
        <v>5.2785524863104945</v>
      </c>
      <c r="J26" s="52">
        <v>6.27280048149944</v>
      </c>
      <c r="K26" s="52">
        <v>5.608662660834276</v>
      </c>
      <c r="L26" s="52">
        <v>4.423871486438182</v>
      </c>
      <c r="M26" s="52">
        <v>5.015613613957371</v>
      </c>
      <c r="N26" s="53">
        <v>12.862551402034429</v>
      </c>
      <c r="O26" s="30">
        <f t="shared" si="0"/>
        <v>16.397704410618825</v>
      </c>
      <c r="P26" s="29">
        <f t="shared" si="1"/>
        <v>3.8518210858148003</v>
      </c>
      <c r="Q26" s="31">
        <f t="shared" si="2"/>
        <v>7.80567303376408</v>
      </c>
      <c r="R26" s="11"/>
      <c r="S26" s="65"/>
      <c r="T26" s="11"/>
      <c r="U26" s="11"/>
      <c r="V26" s="11"/>
    </row>
    <row r="27" spans="1:22" ht="19.5" customHeight="1">
      <c r="A27" s="24">
        <v>22</v>
      </c>
      <c r="B27" s="6" t="s">
        <v>41</v>
      </c>
      <c r="C27" s="57">
        <v>4.9</v>
      </c>
      <c r="D27" s="58">
        <v>7.32</v>
      </c>
      <c r="E27" s="58">
        <v>5.74</v>
      </c>
      <c r="F27" s="82">
        <v>2.5</v>
      </c>
      <c r="G27" s="82">
        <v>4.5</v>
      </c>
      <c r="H27" s="58">
        <v>3.48</v>
      </c>
      <c r="I27" s="58">
        <v>1.7</v>
      </c>
      <c r="J27" s="58">
        <v>2.44</v>
      </c>
      <c r="K27" s="58">
        <v>3.79</v>
      </c>
      <c r="L27" s="58">
        <v>7.27</v>
      </c>
      <c r="M27" s="58">
        <v>5.13</v>
      </c>
      <c r="N27" s="83">
        <v>7.4</v>
      </c>
      <c r="O27" s="30">
        <f t="shared" si="0"/>
        <v>7.4</v>
      </c>
      <c r="P27" s="29">
        <f t="shared" si="1"/>
        <v>1.7</v>
      </c>
      <c r="Q27" s="31">
        <f t="shared" si="2"/>
        <v>4.680833333333333</v>
      </c>
      <c r="R27" s="11"/>
      <c r="S27" s="65"/>
      <c r="T27" s="11"/>
      <c r="U27" s="11"/>
      <c r="V27" s="11"/>
    </row>
    <row r="28" spans="1:22" ht="19.5" customHeight="1" thickBot="1">
      <c r="A28" s="24">
        <v>23</v>
      </c>
      <c r="B28" s="6" t="s">
        <v>0</v>
      </c>
      <c r="C28" s="84" t="s">
        <v>63</v>
      </c>
      <c r="D28" s="85" t="s">
        <v>63</v>
      </c>
      <c r="E28" s="58">
        <v>9.721843788046916</v>
      </c>
      <c r="F28" s="58">
        <v>21.6</v>
      </c>
      <c r="G28" s="58">
        <v>28</v>
      </c>
      <c r="H28" s="58">
        <v>6.71</v>
      </c>
      <c r="I28" s="58">
        <v>6.81</v>
      </c>
      <c r="J28" s="58">
        <v>17.5</v>
      </c>
      <c r="K28" s="58">
        <v>11.3</v>
      </c>
      <c r="L28" s="58">
        <v>14.7</v>
      </c>
      <c r="M28" s="58">
        <v>35.3</v>
      </c>
      <c r="N28" s="59">
        <v>97.2</v>
      </c>
      <c r="O28" s="39">
        <f t="shared" si="0"/>
        <v>97.2</v>
      </c>
      <c r="P28" s="38">
        <f t="shared" si="1"/>
        <v>6.71</v>
      </c>
      <c r="Q28" s="40">
        <f t="shared" si="2"/>
        <v>24.88418437880469</v>
      </c>
      <c r="R28" s="11"/>
      <c r="S28" s="65"/>
      <c r="T28" s="11"/>
      <c r="U28" s="11"/>
      <c r="V28" s="11"/>
    </row>
    <row r="29" spans="1:22" ht="19.5" customHeight="1">
      <c r="A29" s="20">
        <v>24</v>
      </c>
      <c r="B29" s="21" t="s">
        <v>10</v>
      </c>
      <c r="C29" s="45">
        <v>7.63</v>
      </c>
      <c r="D29" s="46">
        <v>11.37</v>
      </c>
      <c r="E29" s="46">
        <v>6.5</v>
      </c>
      <c r="F29" s="46">
        <v>5.61</v>
      </c>
      <c r="G29" s="46">
        <v>7.6</v>
      </c>
      <c r="H29" s="46">
        <v>4.57</v>
      </c>
      <c r="I29" s="46">
        <v>9.32</v>
      </c>
      <c r="J29" s="46">
        <v>10.05</v>
      </c>
      <c r="K29" s="46">
        <v>6.46</v>
      </c>
      <c r="L29" s="46">
        <v>11.52</v>
      </c>
      <c r="M29" s="46">
        <v>10.36</v>
      </c>
      <c r="N29" s="47">
        <v>11.31</v>
      </c>
      <c r="O29" s="27">
        <f t="shared" si="0"/>
        <v>11.52</v>
      </c>
      <c r="P29" s="26">
        <f t="shared" si="1"/>
        <v>4.57</v>
      </c>
      <c r="Q29" s="28">
        <f t="shared" si="2"/>
        <v>8.525</v>
      </c>
      <c r="R29" s="11"/>
      <c r="S29" s="65"/>
      <c r="T29" s="11"/>
      <c r="U29" s="11"/>
      <c r="V29" s="11"/>
    </row>
    <row r="30" spans="1:22" ht="19.5" customHeight="1">
      <c r="A30" s="18">
        <v>25</v>
      </c>
      <c r="B30" s="113" t="s">
        <v>76</v>
      </c>
      <c r="C30" s="51">
        <v>2.059323246164476</v>
      </c>
      <c r="D30" s="52">
        <v>4.103892032021219</v>
      </c>
      <c r="E30" s="52">
        <v>3.908223482068157</v>
      </c>
      <c r="F30" s="52">
        <v>2.8975031093355907</v>
      </c>
      <c r="G30" s="52">
        <v>4.359922122318456</v>
      </c>
      <c r="H30" s="52">
        <v>3.3924728941521742</v>
      </c>
      <c r="I30" s="52">
        <v>3.0156006591868043</v>
      </c>
      <c r="J30" s="52">
        <v>6.201012185381423</v>
      </c>
      <c r="K30" s="52">
        <v>2.9482203288085005</v>
      </c>
      <c r="L30" s="52">
        <v>1.7779465415468199</v>
      </c>
      <c r="M30" s="52">
        <v>6.293397991685086</v>
      </c>
      <c r="N30" s="53">
        <v>8.24761896020802</v>
      </c>
      <c r="O30" s="30">
        <f t="shared" si="0"/>
        <v>8.24761896020802</v>
      </c>
      <c r="P30" s="29">
        <f t="shared" si="1"/>
        <v>1.7779465415468199</v>
      </c>
      <c r="Q30" s="31">
        <f t="shared" si="2"/>
        <v>4.100427796073061</v>
      </c>
      <c r="R30" s="111" t="s">
        <v>77</v>
      </c>
      <c r="S30" s="65"/>
      <c r="T30" s="11"/>
      <c r="U30" s="11"/>
      <c r="V30" s="11"/>
    </row>
    <row r="31" spans="1:22" ht="19.5" customHeight="1">
      <c r="A31" s="18">
        <v>26</v>
      </c>
      <c r="B31" s="22" t="s">
        <v>39</v>
      </c>
      <c r="C31" s="63">
        <v>115.4</v>
      </c>
      <c r="D31" s="52">
        <v>66.87</v>
      </c>
      <c r="E31" s="52">
        <v>33.87</v>
      </c>
      <c r="F31" s="52">
        <v>73.85</v>
      </c>
      <c r="G31" s="52">
        <v>56.33</v>
      </c>
      <c r="H31" s="64">
        <v>51.28</v>
      </c>
      <c r="I31" s="52">
        <v>16.64</v>
      </c>
      <c r="J31" s="52">
        <v>29.11</v>
      </c>
      <c r="K31" s="52">
        <v>31.54</v>
      </c>
      <c r="L31" s="52">
        <v>110.24</v>
      </c>
      <c r="M31" s="52">
        <v>88.27</v>
      </c>
      <c r="N31" s="53">
        <v>25.22</v>
      </c>
      <c r="O31" s="30">
        <f t="shared" si="0"/>
        <v>115.4</v>
      </c>
      <c r="P31" s="29">
        <f t="shared" si="1"/>
        <v>16.64</v>
      </c>
      <c r="Q31" s="31">
        <f t="shared" si="2"/>
        <v>58.218333333333334</v>
      </c>
      <c r="R31" s="11" t="s">
        <v>69</v>
      </c>
      <c r="S31" s="65"/>
      <c r="T31" s="11"/>
      <c r="U31" s="11"/>
      <c r="V31" s="11"/>
    </row>
    <row r="32" spans="1:22" ht="19.5" customHeight="1" thickBot="1">
      <c r="A32" s="17">
        <v>27</v>
      </c>
      <c r="B32" s="25" t="s">
        <v>11</v>
      </c>
      <c r="C32" s="60">
        <v>5.314893166540389</v>
      </c>
      <c r="D32" s="61">
        <v>4.260487210571258</v>
      </c>
      <c r="E32" s="61">
        <v>5.146256791021535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>
        <v>1.5140338989131616</v>
      </c>
      <c r="L32" s="61">
        <v>1.9927558343531677</v>
      </c>
      <c r="M32" s="61">
        <v>1.6258488373872004</v>
      </c>
      <c r="N32" s="62">
        <v>4.688558954995227</v>
      </c>
      <c r="O32" s="42">
        <f t="shared" si="0"/>
        <v>5.314893166540389</v>
      </c>
      <c r="P32" s="41">
        <f t="shared" si="1"/>
        <v>1.5140338989131616</v>
      </c>
      <c r="Q32" s="43">
        <f t="shared" si="2"/>
        <v>3.506119241968848</v>
      </c>
      <c r="R32" s="11" t="s">
        <v>70</v>
      </c>
      <c r="S32" s="11"/>
      <c r="T32" s="11"/>
      <c r="U32" s="11"/>
      <c r="V32" s="11"/>
    </row>
    <row r="33" spans="1:22" ht="19.5" customHeight="1">
      <c r="A33" s="12"/>
      <c r="B33" s="3"/>
      <c r="C33" s="11"/>
      <c r="D33" s="3"/>
      <c r="E33" s="3"/>
      <c r="F33" s="3"/>
      <c r="G33" s="3"/>
      <c r="H33" s="3"/>
      <c r="I33" s="3"/>
      <c r="R33" s="11"/>
      <c r="S33" s="11"/>
      <c r="T33" s="11"/>
      <c r="U33" s="11"/>
      <c r="V33" s="11"/>
    </row>
    <row r="34" spans="1:22" ht="19.5" customHeight="1">
      <c r="A34" s="11"/>
      <c r="B34" s="11"/>
      <c r="C34" s="11"/>
      <c r="D34" s="11"/>
      <c r="E34" s="11"/>
      <c r="F34" s="11"/>
      <c r="G34" s="11"/>
      <c r="H34" s="11"/>
      <c r="I34" s="11"/>
      <c r="R34" s="11"/>
      <c r="S34" s="11"/>
      <c r="T34" s="11"/>
      <c r="U34" s="11"/>
      <c r="V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printOptions/>
  <pageMargins left="0.72" right="0" top="0.19" bottom="0.31496062992125984" header="0" footer="0"/>
  <pageSetup horizontalDpi="240" verticalDpi="24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環境情報センター</cp:lastModifiedBy>
  <cp:lastPrinted>2002-09-17T06:55:35Z</cp:lastPrinted>
  <dcterms:created xsi:type="dcterms:W3CDTF">1999-09-21T06:29:15Z</dcterms:created>
  <dcterms:modified xsi:type="dcterms:W3CDTF">2002-09-20T07:27:09Z</dcterms:modified>
  <cp:category/>
  <cp:version/>
  <cp:contentType/>
  <cp:contentStatus/>
</cp:coreProperties>
</file>