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firstSheet="1" activeTab="1"/>
  </bookViews>
  <sheets>
    <sheet name="XXXXXX" sheetId="1" state="veryHidden" r:id="rId1"/>
    <sheet name="欠測率" sheetId="2" r:id="rId2"/>
    <sheet name="採気量" sheetId="3" r:id="rId3"/>
    <sheet name="SO2" sheetId="4" r:id="rId4"/>
    <sheet name="HNO3" sheetId="5" r:id="rId5"/>
    <sheet name="HCl" sheetId="6" r:id="rId6"/>
    <sheet name="NH3" sheetId="7" r:id="rId7"/>
  </sheets>
  <definedNames>
    <definedName name="__123Graph_ANACL" hidden="1">#REF!</definedName>
    <definedName name="__123Graph_XNACL" hidden="1">#REF!</definedName>
    <definedName name="_Fill" hidden="1">#REF!</definedName>
    <definedName name="_Regression_Out" hidden="1">#REF!</definedName>
    <definedName name="_Regression_X" hidden="1">#REF!</definedName>
    <definedName name="_Regression_Y" hidden="1">#REF!</definedName>
    <definedName name="_xlnm.Print_Area" localSheetId="5">'HCl'!$A$1:$Q$34</definedName>
    <definedName name="_xlnm.Print_Area" localSheetId="4">'HNO3'!$A$1:$Q$34</definedName>
    <definedName name="_xlnm.Print_Area" localSheetId="6">'NH3'!$A$1:$Q$34</definedName>
    <definedName name="_xlnm.Print_Area" localSheetId="3">'SO2'!$A$1:$Q$34</definedName>
    <definedName name="_xlnm.Print_Area" localSheetId="1">'欠測率'!$A$1:$Q$34</definedName>
    <definedName name="_xlnm.Print_Area" localSheetId="2">'採気量'!$A$1:$Q$34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<sst xmlns="http://schemas.openxmlformats.org/spreadsheetml/2006/main" count="491" uniqueCount="75">
  <si>
    <t>石井</t>
  </si>
  <si>
    <t>地点名</t>
  </si>
  <si>
    <t>八森</t>
  </si>
  <si>
    <t>札幌白石</t>
  </si>
  <si>
    <t>江東</t>
  </si>
  <si>
    <t>磯子</t>
  </si>
  <si>
    <t>神戸須磨</t>
  </si>
  <si>
    <t>池田</t>
  </si>
  <si>
    <t>鳥取</t>
  </si>
  <si>
    <t>広島安佐南</t>
  </si>
  <si>
    <t>太宰府</t>
  </si>
  <si>
    <t>喜入</t>
  </si>
  <si>
    <t>札幌北</t>
  </si>
  <si>
    <t>盛岡</t>
  </si>
  <si>
    <t>小杉</t>
  </si>
  <si>
    <t>福井</t>
  </si>
  <si>
    <t>豊橋</t>
  </si>
  <si>
    <t>周山</t>
  </si>
  <si>
    <t>奈良</t>
  </si>
  <si>
    <t>松江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</si>
  <si>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</si>
  <si>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</si>
  <si>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</si>
  <si>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</si>
  <si>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</si>
  <si>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</si>
  <si>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</si>
  <si>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</si>
  <si>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</si>
  <si>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</si>
  <si>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</si>
  <si>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</si>
  <si>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最大値</t>
  </si>
  <si>
    <t>最小値</t>
  </si>
  <si>
    <t>年平均値</t>
  </si>
  <si>
    <r>
      <t>単位：　n mol/m</t>
    </r>
    <r>
      <rPr>
        <vertAlign val="superscript"/>
        <sz val="11"/>
        <rFont val="ＭＳ Ｐゴシック"/>
        <family val="3"/>
      </rPr>
      <t>3</t>
    </r>
  </si>
  <si>
    <r>
      <t>単位：　n mol/m</t>
    </r>
    <r>
      <rPr>
        <vertAlign val="superscript"/>
        <sz val="11"/>
        <rFont val="ＭＳ Ｐゴシック"/>
        <family val="3"/>
      </rPr>
      <t>3</t>
    </r>
  </si>
  <si>
    <t>緑</t>
  </si>
  <si>
    <t>倉橋島</t>
  </si>
  <si>
    <t>大分</t>
  </si>
  <si>
    <t>母子里</t>
  </si>
  <si>
    <t>香北</t>
  </si>
  <si>
    <t>ダイダイ欄はF1-SO4,Cl,NH4及びF2-Clで全週欠測</t>
  </si>
  <si>
    <t>新潟</t>
  </si>
  <si>
    <t>小新</t>
  </si>
  <si>
    <r>
      <t>乾性沈着　SO</t>
    </r>
    <r>
      <rPr>
        <vertAlign val="subscript"/>
        <sz val="16"/>
        <rFont val="ＭＳ Ｐゴシック"/>
        <family val="3"/>
      </rPr>
      <t>2</t>
    </r>
    <r>
      <rPr>
        <sz val="16"/>
        <rFont val="ＭＳ Ｐゴシック"/>
        <family val="3"/>
      </rPr>
      <t>ガス濃度　月・年平均値（平成13年度）</t>
    </r>
  </si>
  <si>
    <r>
      <t>乾性沈着　HNO</t>
    </r>
    <r>
      <rPr>
        <vertAlign val="subscript"/>
        <sz val="16"/>
        <rFont val="ＭＳ Ｐゴシック"/>
        <family val="3"/>
      </rPr>
      <t>3</t>
    </r>
    <r>
      <rPr>
        <sz val="16"/>
        <rFont val="ＭＳ Ｐゴシック"/>
        <family val="3"/>
      </rPr>
      <t>ガス濃度　月・年平均値（平成13年度）</t>
    </r>
  </si>
  <si>
    <t>乾性沈着　HClガス濃度　月・年平均値（平成13年度）</t>
  </si>
  <si>
    <r>
      <t>乾性沈着　NH</t>
    </r>
    <r>
      <rPr>
        <vertAlign val="subscript"/>
        <sz val="16"/>
        <rFont val="ＭＳ Ｐゴシック"/>
        <family val="3"/>
      </rPr>
      <t>3</t>
    </r>
    <r>
      <rPr>
        <sz val="16"/>
        <rFont val="ＭＳ Ｐゴシック"/>
        <family val="3"/>
      </rPr>
      <t>ガス濃度　月・年平均値（平成13年度）</t>
    </r>
  </si>
  <si>
    <t>前橋</t>
  </si>
  <si>
    <r>
      <t>単位：　m</t>
    </r>
    <r>
      <rPr>
        <vertAlign val="superscript"/>
        <sz val="11"/>
        <rFont val="ＭＳ Ｐゴシック"/>
        <family val="3"/>
      </rPr>
      <t>3</t>
    </r>
  </si>
  <si>
    <t>灰色欄はF0でガス漏れあり</t>
  </si>
  <si>
    <t>--</t>
  </si>
  <si>
    <t xml:space="preserve"> </t>
  </si>
  <si>
    <t>--</t>
  </si>
  <si>
    <t>--</t>
  </si>
  <si>
    <t>12月の終了、1月の開始2日遅れ</t>
  </si>
  <si>
    <t>6月は5/28～7/2の5週間採取</t>
  </si>
  <si>
    <t>4月の終了、5月の開始6日前倒し。7月の終了、8月の開始1日遅れ。9月の終了、10月の開始2日遅れ。11月の終了、12月の開始1週間遅れ。12月の終了、1月の開始13日遅れ。1月の終了、2月の開始1週間遅れ。2月の終了、3月の開始1日遅れ。3月の終了1日遅れ。</t>
  </si>
  <si>
    <t>4月の終了6日前倒し、5月の開始5日前倒し。5月の終了、6月の開始1週間前倒し。2月の終了、3月の開始1日遅れ。</t>
  </si>
  <si>
    <t>5月の終了、6月の開始1週間前倒し。</t>
  </si>
  <si>
    <t>5月の終了、6月の開始1週間前倒し。6月の終了、7月の開始1日遅れ。3月の終了1週間前倒し。</t>
  </si>
  <si>
    <t>8月の終了、9月の開始1週間遅れ。9月の終了、10月の開始8日遅れ。10月の終了、11月の開始1週間遅れ。11月の終了、12月の開始1週間遅れ。12月の終了、1月の開始1日遅れ。1月の終了、2月の開始1週間遅れ。</t>
  </si>
  <si>
    <t>4月の終了、5月の開始6日前倒し。5月の終了、6月の開始1週間前倒し。</t>
  </si>
  <si>
    <t>黄色欄は月内に欠測週があり欠測扱い。</t>
  </si>
  <si>
    <t>4月にＦ３で1週欠測、10月から地点変更</t>
  </si>
  <si>
    <t>福岡</t>
  </si>
  <si>
    <t>福岡</t>
  </si>
  <si>
    <t>ダイダイ欄はF1-SO4,Cl,NH4及びF2-Clで全週欠測</t>
  </si>
  <si>
    <t>ダイダイ欄はF1-SO4,Cl,NH4及びF2-Clで全週欠測</t>
  </si>
  <si>
    <t>福岡</t>
  </si>
  <si>
    <t>乾性沈着　月採気量　年平均値（平成13年度）</t>
  </si>
  <si>
    <t>乾性沈着　欠測率（平成13年度）</t>
  </si>
  <si>
    <t>--</t>
  </si>
  <si>
    <t>単位：　％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</si>
</sst>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_ "/>
    <numFmt numFmtId="185" formatCode="#,##0;\-#,##0;&quot;-&quot;"/>
    <numFmt numFmtId="186" formatCode="0.0"/>
    <numFmt numFmtId="187" formatCode="0_ "/>
  </numFmts>
  <fonts count="14">
    <font>
      <sz val="11"/>
      <name val="ＭＳ Ｐゴシック"/>
      <family val="0"/>
    </font>
    <font>
      <sz val="14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6"/>
      <name val="ＭＳ Ｐゴシック"/>
      <family val="3"/>
    </font>
    <font>
      <vertAlign val="subscript"/>
      <sz val="16"/>
      <name val="ＭＳ Ｐゴシック"/>
      <family val="3"/>
    </font>
    <font>
      <vertAlign val="superscript"/>
      <sz val="11"/>
      <name val="ＭＳ Ｐゴシック"/>
      <family val="3"/>
    </font>
    <font>
      <sz val="11"/>
      <name val="ＪＳＰ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 applyNumberFormat="0" applyFont="0" applyAlignment="0">
      <protection/>
    </xf>
    <xf numFmtId="185" fontId="3" fillId="0" borderId="0" applyFill="0" applyBorder="0" applyAlignment="0">
      <protection/>
    </xf>
    <xf numFmtId="0" fontId="5" fillId="0" borderId="2" applyNumberFormat="0" applyAlignment="0" applyProtection="0"/>
    <xf numFmtId="0" fontId="5" fillId="0" borderId="3">
      <alignment horizontal="left" vertical="center"/>
      <protection/>
    </xf>
    <xf numFmtId="0" fontId="4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center"/>
    </xf>
    <xf numFmtId="184" fontId="10" fillId="0" borderId="21" xfId="0" applyNumberFormat="1" applyFont="1" applyBorder="1" applyAlignment="1">
      <alignment horizontal="right"/>
    </xf>
    <xf numFmtId="184" fontId="10" fillId="0" borderId="12" xfId="0" applyNumberFormat="1" applyFont="1" applyBorder="1" applyAlignment="1">
      <alignment horizontal="right"/>
    </xf>
    <xf numFmtId="184" fontId="10" fillId="0" borderId="16" xfId="0" applyNumberFormat="1" applyFont="1" applyBorder="1" applyAlignment="1">
      <alignment horizontal="right"/>
    </xf>
    <xf numFmtId="184" fontId="10" fillId="0" borderId="22" xfId="0" applyNumberFormat="1" applyFont="1" applyBorder="1" applyAlignment="1">
      <alignment horizontal="right"/>
    </xf>
    <xf numFmtId="184" fontId="10" fillId="0" borderId="13" xfId="0" applyNumberFormat="1" applyFont="1" applyBorder="1" applyAlignment="1">
      <alignment horizontal="right"/>
    </xf>
    <xf numFmtId="184" fontId="10" fillId="0" borderId="17" xfId="0" applyNumberFormat="1" applyFont="1" applyBorder="1" applyAlignment="1">
      <alignment horizontal="right"/>
    </xf>
    <xf numFmtId="184" fontId="10" fillId="0" borderId="23" xfId="0" applyNumberFormat="1" applyFont="1" applyBorder="1" applyAlignment="1">
      <alignment horizontal="right"/>
    </xf>
    <xf numFmtId="184" fontId="10" fillId="0" borderId="15" xfId="0" applyNumberFormat="1" applyFont="1" applyBorder="1" applyAlignment="1">
      <alignment horizontal="right"/>
    </xf>
    <xf numFmtId="184" fontId="10" fillId="0" borderId="7" xfId="0" applyNumberFormat="1" applyFont="1" applyBorder="1" applyAlignment="1">
      <alignment horizontal="right"/>
    </xf>
    <xf numFmtId="184" fontId="10" fillId="0" borderId="24" xfId="0" applyNumberFormat="1" applyFont="1" applyBorder="1" applyAlignment="1">
      <alignment horizontal="right"/>
    </xf>
    <xf numFmtId="184" fontId="10" fillId="0" borderId="18" xfId="0" applyNumberFormat="1" applyFont="1" applyBorder="1" applyAlignment="1">
      <alignment horizontal="right"/>
    </xf>
    <xf numFmtId="184" fontId="10" fillId="0" borderId="8" xfId="0" applyNumberFormat="1" applyFont="1" applyBorder="1" applyAlignment="1">
      <alignment horizontal="right"/>
    </xf>
    <xf numFmtId="184" fontId="10" fillId="0" borderId="25" xfId="0" applyNumberFormat="1" applyFont="1" applyBorder="1" applyAlignment="1">
      <alignment horizontal="right"/>
    </xf>
    <xf numFmtId="184" fontId="10" fillId="0" borderId="19" xfId="0" applyNumberFormat="1" applyFont="1" applyBorder="1" applyAlignment="1">
      <alignment horizontal="right"/>
    </xf>
    <xf numFmtId="184" fontId="10" fillId="0" borderId="6" xfId="0" applyNumberFormat="1" applyFont="1" applyBorder="1" applyAlignment="1">
      <alignment horizontal="right"/>
    </xf>
    <xf numFmtId="184" fontId="10" fillId="0" borderId="26" xfId="0" applyNumberFormat="1" applyFont="1" applyBorder="1" applyAlignment="1">
      <alignment horizontal="right"/>
    </xf>
    <xf numFmtId="184" fontId="10" fillId="0" borderId="14" xfId="0" applyNumberFormat="1" applyFont="1" applyBorder="1" applyAlignment="1">
      <alignment horizontal="right"/>
    </xf>
    <xf numFmtId="184" fontId="10" fillId="0" borderId="20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184" fontId="10" fillId="0" borderId="27" xfId="0" applyNumberFormat="1" applyFont="1" applyFill="1" applyBorder="1" applyAlignment="1">
      <alignment horizontal="right"/>
    </xf>
    <xf numFmtId="184" fontId="10" fillId="0" borderId="21" xfId="0" applyNumberFormat="1" applyFont="1" applyFill="1" applyBorder="1" applyAlignment="1">
      <alignment horizontal="right"/>
    </xf>
    <xf numFmtId="184" fontId="10" fillId="0" borderId="28" xfId="0" applyNumberFormat="1" applyFont="1" applyFill="1" applyBorder="1" applyAlignment="1">
      <alignment horizontal="right"/>
    </xf>
    <xf numFmtId="184" fontId="10" fillId="0" borderId="29" xfId="0" applyNumberFormat="1" applyFont="1" applyFill="1" applyBorder="1" applyAlignment="1">
      <alignment horizontal="right"/>
    </xf>
    <xf numFmtId="184" fontId="10" fillId="0" borderId="24" xfId="0" applyNumberFormat="1" applyFont="1" applyFill="1" applyBorder="1" applyAlignment="1">
      <alignment horizontal="right"/>
    </xf>
    <xf numFmtId="184" fontId="10" fillId="0" borderId="30" xfId="0" applyNumberFormat="1" applyFont="1" applyFill="1" applyBorder="1" applyAlignment="1">
      <alignment horizontal="right"/>
    </xf>
    <xf numFmtId="184" fontId="10" fillId="0" borderId="31" xfId="0" applyNumberFormat="1" applyFont="1" applyFill="1" applyBorder="1" applyAlignment="1">
      <alignment horizontal="right"/>
    </xf>
    <xf numFmtId="184" fontId="10" fillId="0" borderId="22" xfId="0" applyNumberFormat="1" applyFont="1" applyFill="1" applyBorder="1" applyAlignment="1">
      <alignment horizontal="right"/>
    </xf>
    <xf numFmtId="184" fontId="10" fillId="0" borderId="32" xfId="0" applyNumberFormat="1" applyFont="1" applyFill="1" applyBorder="1" applyAlignment="1">
      <alignment horizontal="right"/>
    </xf>
    <xf numFmtId="184" fontId="10" fillId="0" borderId="33" xfId="0" applyNumberFormat="1" applyFont="1" applyFill="1" applyBorder="1" applyAlignment="1">
      <alignment horizontal="right"/>
    </xf>
    <xf numFmtId="184" fontId="10" fillId="0" borderId="23" xfId="0" applyNumberFormat="1" applyFont="1" applyFill="1" applyBorder="1" applyAlignment="1">
      <alignment horizontal="right"/>
    </xf>
    <xf numFmtId="184" fontId="10" fillId="0" borderId="34" xfId="0" applyNumberFormat="1" applyFont="1" applyFill="1" applyBorder="1" applyAlignment="1">
      <alignment horizontal="right"/>
    </xf>
    <xf numFmtId="184" fontId="10" fillId="0" borderId="35" xfId="0" applyNumberFormat="1" applyFont="1" applyFill="1" applyBorder="1" applyAlignment="1">
      <alignment horizontal="right"/>
    </xf>
    <xf numFmtId="184" fontId="10" fillId="0" borderId="25" xfId="0" applyNumberFormat="1" applyFont="1" applyFill="1" applyBorder="1" applyAlignment="1">
      <alignment horizontal="right"/>
    </xf>
    <xf numFmtId="184" fontId="10" fillId="0" borderId="36" xfId="0" applyNumberFormat="1" applyFont="1" applyFill="1" applyBorder="1" applyAlignment="1">
      <alignment horizontal="right"/>
    </xf>
    <xf numFmtId="184" fontId="10" fillId="0" borderId="37" xfId="0" applyNumberFormat="1" applyFont="1" applyFill="1" applyBorder="1" applyAlignment="1">
      <alignment horizontal="right"/>
    </xf>
    <xf numFmtId="184" fontId="10" fillId="0" borderId="26" xfId="0" applyNumberFormat="1" applyFont="1" applyFill="1" applyBorder="1" applyAlignment="1">
      <alignment horizontal="right"/>
    </xf>
    <xf numFmtId="184" fontId="10" fillId="0" borderId="38" xfId="0" applyNumberFormat="1" applyFont="1" applyFill="1" applyBorder="1" applyAlignment="1">
      <alignment horizontal="right"/>
    </xf>
    <xf numFmtId="184" fontId="10" fillId="0" borderId="31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184" fontId="10" fillId="0" borderId="22" xfId="0" applyNumberFormat="1" applyFont="1" applyFill="1" applyBorder="1" applyAlignment="1">
      <alignment horizontal="right" wrapText="1" shrinkToFi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0" borderId="39" xfId="0" applyBorder="1" applyAlignment="1">
      <alignment horizontal="center"/>
    </xf>
    <xf numFmtId="184" fontId="10" fillId="0" borderId="40" xfId="0" applyNumberFormat="1" applyFont="1" applyFill="1" applyBorder="1" applyAlignment="1">
      <alignment horizontal="right"/>
    </xf>
    <xf numFmtId="184" fontId="10" fillId="0" borderId="41" xfId="0" applyNumberFormat="1" applyFont="1" applyFill="1" applyBorder="1" applyAlignment="1">
      <alignment horizontal="right"/>
    </xf>
    <xf numFmtId="184" fontId="10" fillId="0" borderId="42" xfId="0" applyNumberFormat="1" applyFont="1" applyFill="1" applyBorder="1" applyAlignment="1">
      <alignment horizontal="right"/>
    </xf>
    <xf numFmtId="186" fontId="0" fillId="0" borderId="43" xfId="0" applyNumberFormat="1" applyBorder="1" applyAlignment="1">
      <alignment horizontal="right"/>
    </xf>
    <xf numFmtId="184" fontId="10" fillId="2" borderId="22" xfId="0" applyNumberFormat="1" applyFont="1" applyFill="1" applyBorder="1" applyAlignment="1">
      <alignment horizontal="right"/>
    </xf>
    <xf numFmtId="184" fontId="10" fillId="2" borderId="24" xfId="0" applyNumberFormat="1" applyFont="1" applyFill="1" applyBorder="1" applyAlignment="1">
      <alignment horizontal="right"/>
    </xf>
    <xf numFmtId="184" fontId="10" fillId="4" borderId="24" xfId="0" applyNumberFormat="1" applyFont="1" applyFill="1" applyBorder="1" applyAlignment="1">
      <alignment horizontal="right"/>
    </xf>
    <xf numFmtId="184" fontId="10" fillId="4" borderId="30" xfId="0" applyNumberFormat="1" applyFont="1" applyFill="1" applyBorder="1" applyAlignment="1">
      <alignment horizontal="right"/>
    </xf>
    <xf numFmtId="184" fontId="10" fillId="2" borderId="25" xfId="0" applyNumberFormat="1" applyFont="1" applyFill="1" applyBorder="1" applyAlignment="1">
      <alignment horizontal="right"/>
    </xf>
    <xf numFmtId="184" fontId="10" fillId="2" borderId="36" xfId="0" applyNumberFormat="1" applyFont="1" applyFill="1" applyBorder="1" applyAlignment="1">
      <alignment horizontal="right"/>
    </xf>
    <xf numFmtId="184" fontId="10" fillId="3" borderId="27" xfId="0" applyNumberFormat="1" applyFont="1" applyFill="1" applyBorder="1" applyAlignment="1">
      <alignment horizontal="right"/>
    </xf>
    <xf numFmtId="184" fontId="10" fillId="3" borderId="21" xfId="0" applyNumberFormat="1" applyFont="1" applyFill="1" applyBorder="1" applyAlignment="1">
      <alignment horizontal="right"/>
    </xf>
    <xf numFmtId="184" fontId="10" fillId="3" borderId="28" xfId="0" applyNumberFormat="1" applyFont="1" applyFill="1" applyBorder="1" applyAlignment="1">
      <alignment horizontal="right"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184" fontId="10" fillId="0" borderId="35" xfId="0" applyNumberFormat="1" applyFont="1" applyFill="1" applyBorder="1" applyAlignment="1" quotePrefix="1">
      <alignment horizontal="right"/>
    </xf>
    <xf numFmtId="184" fontId="10" fillId="0" borderId="25" xfId="0" applyNumberFormat="1" applyFont="1" applyFill="1" applyBorder="1" applyAlignment="1" quotePrefix="1">
      <alignment horizontal="right"/>
    </xf>
    <xf numFmtId="0" fontId="13" fillId="0" borderId="0" xfId="0" applyFont="1" applyBorder="1" applyAlignment="1">
      <alignment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187" fontId="10" fillId="0" borderId="27" xfId="0" applyNumberFormat="1" applyFont="1" applyFill="1" applyBorder="1" applyAlignment="1">
      <alignment horizontal="right"/>
    </xf>
    <xf numFmtId="187" fontId="10" fillId="0" borderId="21" xfId="0" applyNumberFormat="1" applyFont="1" applyFill="1" applyBorder="1" applyAlignment="1">
      <alignment horizontal="right"/>
    </xf>
    <xf numFmtId="187" fontId="10" fillId="0" borderId="28" xfId="0" applyNumberFormat="1" applyFont="1" applyFill="1" applyBorder="1" applyAlignment="1">
      <alignment horizontal="right"/>
    </xf>
    <xf numFmtId="187" fontId="10" fillId="0" borderId="29" xfId="0" applyNumberFormat="1" applyFont="1" applyFill="1" applyBorder="1" applyAlignment="1">
      <alignment horizontal="right"/>
    </xf>
    <xf numFmtId="187" fontId="10" fillId="0" borderId="24" xfId="0" applyNumberFormat="1" applyFont="1" applyFill="1" applyBorder="1" applyAlignment="1">
      <alignment horizontal="right"/>
    </xf>
    <xf numFmtId="187" fontId="10" fillId="0" borderId="30" xfId="0" applyNumberFormat="1" applyFont="1" applyFill="1" applyBorder="1" applyAlignment="1">
      <alignment horizontal="right"/>
    </xf>
    <xf numFmtId="187" fontId="10" fillId="0" borderId="31" xfId="0" applyNumberFormat="1" applyFont="1" applyFill="1" applyBorder="1" applyAlignment="1">
      <alignment horizontal="right"/>
    </xf>
    <xf numFmtId="187" fontId="10" fillId="0" borderId="22" xfId="0" applyNumberFormat="1" applyFont="1" applyFill="1" applyBorder="1" applyAlignment="1">
      <alignment horizontal="right"/>
    </xf>
    <xf numFmtId="187" fontId="10" fillId="0" borderId="32" xfId="0" applyNumberFormat="1" applyFont="1" applyFill="1" applyBorder="1" applyAlignment="1">
      <alignment horizontal="right"/>
    </xf>
    <xf numFmtId="187" fontId="10" fillId="0" borderId="33" xfId="0" applyNumberFormat="1" applyFont="1" applyFill="1" applyBorder="1" applyAlignment="1">
      <alignment horizontal="right"/>
    </xf>
    <xf numFmtId="187" fontId="10" fillId="0" borderId="23" xfId="0" applyNumberFormat="1" applyFont="1" applyFill="1" applyBorder="1" applyAlignment="1">
      <alignment horizontal="right"/>
    </xf>
    <xf numFmtId="187" fontId="10" fillId="0" borderId="34" xfId="0" applyNumberFormat="1" applyFont="1" applyFill="1" applyBorder="1" applyAlignment="1">
      <alignment horizontal="right"/>
    </xf>
    <xf numFmtId="187" fontId="10" fillId="0" borderId="40" xfId="0" applyNumberFormat="1" applyFont="1" applyFill="1" applyBorder="1" applyAlignment="1">
      <alignment horizontal="right"/>
    </xf>
    <xf numFmtId="187" fontId="10" fillId="0" borderId="41" xfId="0" applyNumberFormat="1" applyFont="1" applyFill="1" applyBorder="1" applyAlignment="1">
      <alignment horizontal="right"/>
    </xf>
    <xf numFmtId="187" fontId="10" fillId="0" borderId="42" xfId="0" applyNumberFormat="1" applyFont="1" applyFill="1" applyBorder="1" applyAlignment="1">
      <alignment horizontal="right"/>
    </xf>
    <xf numFmtId="187" fontId="10" fillId="0" borderId="35" xfId="0" applyNumberFormat="1" applyFont="1" applyFill="1" applyBorder="1" applyAlignment="1">
      <alignment horizontal="right"/>
    </xf>
    <xf numFmtId="187" fontId="10" fillId="0" borderId="25" xfId="0" applyNumberFormat="1" applyFont="1" applyFill="1" applyBorder="1" applyAlignment="1">
      <alignment horizontal="right"/>
    </xf>
    <xf numFmtId="187" fontId="10" fillId="0" borderId="36" xfId="0" applyNumberFormat="1" applyFont="1" applyFill="1" applyBorder="1" applyAlignment="1">
      <alignment horizontal="right"/>
    </xf>
    <xf numFmtId="187" fontId="10" fillId="0" borderId="37" xfId="0" applyNumberFormat="1" applyFont="1" applyFill="1" applyBorder="1" applyAlignment="1">
      <alignment horizontal="right"/>
    </xf>
    <xf numFmtId="187" fontId="10" fillId="0" borderId="26" xfId="0" applyNumberFormat="1" applyFont="1" applyFill="1" applyBorder="1" applyAlignment="1">
      <alignment horizontal="right"/>
    </xf>
    <xf numFmtId="187" fontId="10" fillId="0" borderId="38" xfId="0" applyNumberFormat="1" applyFont="1" applyFill="1" applyBorder="1" applyAlignment="1">
      <alignment horizontal="right"/>
    </xf>
    <xf numFmtId="184" fontId="10" fillId="0" borderId="35" xfId="0" applyNumberFormat="1" applyFont="1" applyFill="1" applyBorder="1" applyAlignment="1" quotePrefix="1">
      <alignment horizontal="center"/>
    </xf>
    <xf numFmtId="184" fontId="10" fillId="0" borderId="25" xfId="0" applyNumberFormat="1" applyFont="1" applyFill="1" applyBorder="1" applyAlignment="1" quotePrefix="1">
      <alignment horizontal="center"/>
    </xf>
    <xf numFmtId="187" fontId="10" fillId="0" borderId="22" xfId="0" applyNumberFormat="1" applyFont="1" applyFill="1" applyBorder="1" applyAlignment="1">
      <alignment horizontal="right" wrapText="1" shrinkToFit="1"/>
    </xf>
    <xf numFmtId="187" fontId="10" fillId="0" borderId="31" xfId="0" applyNumberFormat="1" applyFont="1" applyFill="1" applyBorder="1" applyAlignment="1">
      <alignment horizontal="right" wrapText="1"/>
    </xf>
    <xf numFmtId="187" fontId="10" fillId="3" borderId="27" xfId="0" applyNumberFormat="1" applyFont="1" applyFill="1" applyBorder="1" applyAlignment="1">
      <alignment horizontal="right"/>
    </xf>
    <xf numFmtId="187" fontId="10" fillId="3" borderId="21" xfId="0" applyNumberFormat="1" applyFont="1" applyFill="1" applyBorder="1" applyAlignment="1">
      <alignment horizontal="right"/>
    </xf>
    <xf numFmtId="187" fontId="10" fillId="3" borderId="28" xfId="0" applyNumberFormat="1" applyFont="1" applyFill="1" applyBorder="1" applyAlignment="1">
      <alignment horizontal="right"/>
    </xf>
    <xf numFmtId="187" fontId="10" fillId="4" borderId="24" xfId="0" applyNumberFormat="1" applyFont="1" applyFill="1" applyBorder="1" applyAlignment="1">
      <alignment horizontal="right"/>
    </xf>
    <xf numFmtId="187" fontId="10" fillId="4" borderId="30" xfId="0" applyNumberFormat="1" applyFont="1" applyFill="1" applyBorder="1" applyAlignment="1">
      <alignment horizontal="right"/>
    </xf>
  </cellXfs>
  <cellStyles count="12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2"/>
  <sheetViews>
    <sheetView tabSelected="1" view="pageBreakPreview" zoomScale="60" workbookViewId="0" topLeftCell="A1">
      <selection activeCell="O6" sqref="O6"/>
    </sheetView>
  </sheetViews>
  <sheetFormatPr defaultColWidth="9.00390625" defaultRowHeight="13.5"/>
  <cols>
    <col min="1" max="1" width="3.125" style="0" customWidth="1"/>
    <col min="2" max="2" width="11.00390625" style="0" customWidth="1"/>
    <col min="3" max="16" width="7.75390625" style="0" customWidth="1"/>
    <col min="18" max="30" width="7.75390625" style="0" customWidth="1"/>
  </cols>
  <sheetData>
    <row r="1" spans="2:16" ht="19.5" customHeight="1">
      <c r="B1" s="67" t="s">
        <v>64</v>
      </c>
      <c r="C1" s="68"/>
      <c r="D1" s="68"/>
      <c r="E1" s="68"/>
      <c r="F1" s="69"/>
      <c r="G1" s="71"/>
      <c r="H1" s="70"/>
      <c r="I1" s="70"/>
      <c r="J1" s="70"/>
      <c r="K1" s="70"/>
      <c r="M1" s="88" t="s">
        <v>51</v>
      </c>
      <c r="N1" s="89"/>
      <c r="O1" s="89"/>
      <c r="P1" s="89"/>
    </row>
    <row r="2" spans="2:16" ht="19.5" customHeight="1">
      <c r="B2" s="71"/>
      <c r="C2" s="70"/>
      <c r="D2" s="70"/>
      <c r="E2" s="70"/>
      <c r="F2" s="69"/>
      <c r="G2" s="71"/>
      <c r="H2" s="71"/>
      <c r="I2" s="71"/>
      <c r="J2" s="71"/>
      <c r="K2" s="71"/>
      <c r="L2" s="70"/>
      <c r="M2" s="71"/>
      <c r="N2" s="70"/>
      <c r="O2" s="70"/>
      <c r="P2" s="70"/>
    </row>
    <row r="3" spans="2:13" s="70" customFormat="1" ht="19.5" customHeight="1">
      <c r="B3" s="71"/>
      <c r="F3" s="69"/>
      <c r="G3" s="73" t="s">
        <v>69</v>
      </c>
      <c r="H3" s="73"/>
      <c r="I3" s="73"/>
      <c r="J3" s="73"/>
      <c r="K3" s="73"/>
      <c r="L3" s="72"/>
      <c r="M3" s="73"/>
    </row>
    <row r="4" spans="1:2" ht="19.5" customHeight="1">
      <c r="A4" s="2"/>
      <c r="B4" s="14" t="s">
        <v>72</v>
      </c>
    </row>
    <row r="5" ht="19.5" customHeight="1" thickBot="1">
      <c r="O5" s="1" t="s">
        <v>74</v>
      </c>
    </row>
    <row r="6" spans="1:22" ht="19.5" customHeight="1" thickBot="1">
      <c r="A6" s="13"/>
      <c r="B6" s="5" t="s">
        <v>1</v>
      </c>
      <c r="C6" s="9" t="s">
        <v>20</v>
      </c>
      <c r="D6" s="4" t="s">
        <v>21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10" t="s">
        <v>31</v>
      </c>
      <c r="O6" s="13" t="s">
        <v>32</v>
      </c>
      <c r="P6" s="4" t="s">
        <v>33</v>
      </c>
      <c r="Q6" s="5" t="s">
        <v>34</v>
      </c>
      <c r="R6" s="11"/>
      <c r="S6" s="11"/>
      <c r="T6" s="11"/>
      <c r="U6" s="11"/>
      <c r="V6" s="11"/>
    </row>
    <row r="7" spans="1:22" ht="19.5" customHeight="1">
      <c r="A7" s="15">
        <v>1</v>
      </c>
      <c r="B7" s="22" t="s">
        <v>12</v>
      </c>
      <c r="C7" s="95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6">
        <v>0</v>
      </c>
      <c r="N7" s="97">
        <v>0</v>
      </c>
      <c r="O7" s="28">
        <f aca="true" t="shared" si="0" ref="O7:O34">MAX(C7:N7)</f>
        <v>0</v>
      </c>
      <c r="P7" s="27">
        <f aca="true" t="shared" si="1" ref="P7:P34">MIN(C7:N7)</f>
        <v>0</v>
      </c>
      <c r="Q7" s="29">
        <f aca="true" t="shared" si="2" ref="Q7:Q34">AVERAGE(C7:N7)</f>
        <v>0</v>
      </c>
      <c r="R7" s="11"/>
      <c r="S7" s="11"/>
      <c r="T7" s="11"/>
      <c r="U7" s="11"/>
      <c r="V7" s="11"/>
    </row>
    <row r="8" spans="1:22" ht="19.5" customHeight="1">
      <c r="A8" s="45">
        <v>2</v>
      </c>
      <c r="B8" s="8" t="s">
        <v>40</v>
      </c>
      <c r="C8" s="98">
        <v>0</v>
      </c>
      <c r="D8" s="99">
        <v>0</v>
      </c>
      <c r="E8" s="99">
        <v>0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99">
        <v>0</v>
      </c>
      <c r="L8" s="99">
        <v>0</v>
      </c>
      <c r="M8" s="99">
        <v>0</v>
      </c>
      <c r="N8" s="100">
        <v>0</v>
      </c>
      <c r="O8" s="31">
        <f t="shared" si="0"/>
        <v>0</v>
      </c>
      <c r="P8" s="30">
        <f t="shared" si="1"/>
        <v>0</v>
      </c>
      <c r="Q8" s="32">
        <f t="shared" si="2"/>
        <v>0</v>
      </c>
      <c r="R8" s="11" t="s">
        <v>56</v>
      </c>
      <c r="S8" s="11"/>
      <c r="T8" s="11"/>
      <c r="U8" s="11"/>
      <c r="V8" s="11"/>
    </row>
    <row r="9" spans="1:22" ht="19.5" customHeight="1">
      <c r="A9" s="16">
        <v>3</v>
      </c>
      <c r="B9" s="23" t="s">
        <v>3</v>
      </c>
      <c r="C9" s="101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3">
        <v>0</v>
      </c>
      <c r="O9" s="31">
        <f t="shared" si="0"/>
        <v>0</v>
      </c>
      <c r="P9" s="30">
        <f t="shared" si="1"/>
        <v>0</v>
      </c>
      <c r="Q9" s="32">
        <f t="shared" si="2"/>
        <v>0</v>
      </c>
      <c r="R9" s="11"/>
      <c r="S9" s="65"/>
      <c r="T9" s="11"/>
      <c r="U9" s="11"/>
      <c r="V9" s="11"/>
    </row>
    <row r="10" spans="1:22" ht="19.5" customHeight="1">
      <c r="A10" s="16">
        <v>4</v>
      </c>
      <c r="B10" s="23" t="s">
        <v>2</v>
      </c>
      <c r="C10" s="52"/>
      <c r="D10" s="53"/>
      <c r="E10" s="102">
        <v>0</v>
      </c>
      <c r="F10" s="53"/>
      <c r="G10" s="102">
        <v>0</v>
      </c>
      <c r="H10" s="53"/>
      <c r="I10" s="53"/>
      <c r="J10" s="102">
        <v>0</v>
      </c>
      <c r="K10" s="53"/>
      <c r="L10" s="53"/>
      <c r="M10" s="102">
        <v>0</v>
      </c>
      <c r="N10" s="54"/>
      <c r="O10" s="31">
        <f t="shared" si="0"/>
        <v>0</v>
      </c>
      <c r="P10" s="30">
        <f t="shared" si="1"/>
        <v>0</v>
      </c>
      <c r="Q10" s="32">
        <f t="shared" si="2"/>
        <v>0</v>
      </c>
      <c r="R10" s="11" t="s">
        <v>57</v>
      </c>
      <c r="S10" s="11"/>
      <c r="T10" s="11"/>
      <c r="U10" s="11"/>
      <c r="V10" s="11"/>
    </row>
    <row r="11" spans="1:22" ht="19.5" customHeight="1">
      <c r="A11" s="18">
        <v>5</v>
      </c>
      <c r="B11" s="23" t="s">
        <v>13</v>
      </c>
      <c r="C11" s="102">
        <v>0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4"/>
      <c r="O11" s="31">
        <f t="shared" si="0"/>
        <v>0</v>
      </c>
      <c r="P11" s="30">
        <f t="shared" si="1"/>
        <v>0</v>
      </c>
      <c r="Q11" s="32">
        <f t="shared" si="2"/>
        <v>0</v>
      </c>
      <c r="R11" s="11"/>
      <c r="S11" s="11"/>
      <c r="T11" s="11"/>
      <c r="U11" s="11"/>
      <c r="V11" s="11"/>
    </row>
    <row r="12" spans="1:22" ht="19.5" customHeight="1">
      <c r="A12" s="18">
        <v>6</v>
      </c>
      <c r="B12" s="23" t="s">
        <v>43</v>
      </c>
      <c r="C12" s="102">
        <v>0</v>
      </c>
      <c r="D12" s="79">
        <v>50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31">
        <f t="shared" si="0"/>
        <v>50</v>
      </c>
      <c r="P12" s="30">
        <f t="shared" si="1"/>
        <v>0</v>
      </c>
      <c r="Q12" s="32">
        <f t="shared" si="2"/>
        <v>4.166666666666667</v>
      </c>
      <c r="R12" s="11"/>
      <c r="S12" s="11"/>
      <c r="T12" s="11"/>
      <c r="U12" s="11"/>
      <c r="V12" s="11"/>
    </row>
    <row r="13" spans="1:22" ht="19.5" customHeight="1" thickBot="1">
      <c r="A13" s="19">
        <v>7</v>
      </c>
      <c r="B13" s="7" t="s">
        <v>44</v>
      </c>
      <c r="C13" s="104">
        <v>0</v>
      </c>
      <c r="D13" s="105">
        <v>0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6">
        <v>0</v>
      </c>
      <c r="O13" s="34">
        <f t="shared" si="0"/>
        <v>0</v>
      </c>
      <c r="P13" s="33">
        <f t="shared" si="1"/>
        <v>0</v>
      </c>
      <c r="Q13" s="35">
        <f t="shared" si="2"/>
        <v>0</v>
      </c>
      <c r="R13" s="11"/>
      <c r="S13" s="65"/>
      <c r="T13" s="11"/>
      <c r="U13" s="11"/>
      <c r="V13" s="11"/>
    </row>
    <row r="14" spans="1:22" ht="19.5" customHeight="1">
      <c r="A14" s="24">
        <v>8</v>
      </c>
      <c r="B14" s="8" t="s">
        <v>4</v>
      </c>
      <c r="C14" s="98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100">
        <v>0</v>
      </c>
      <c r="O14" s="37">
        <f t="shared" si="0"/>
        <v>0</v>
      </c>
      <c r="P14" s="36">
        <f t="shared" si="1"/>
        <v>0</v>
      </c>
      <c r="Q14" s="38">
        <f t="shared" si="2"/>
        <v>0</v>
      </c>
      <c r="R14" s="11" t="s">
        <v>58</v>
      </c>
      <c r="S14" s="65"/>
      <c r="T14" s="11"/>
      <c r="U14" s="11"/>
      <c r="V14" s="11"/>
    </row>
    <row r="15" spans="1:22" ht="19.5" customHeight="1">
      <c r="A15" s="78">
        <v>8.5</v>
      </c>
      <c r="B15" s="74" t="s">
        <v>49</v>
      </c>
      <c r="C15" s="107">
        <v>0</v>
      </c>
      <c r="D15" s="108">
        <v>0</v>
      </c>
      <c r="E15" s="108">
        <v>0</v>
      </c>
      <c r="F15" s="108">
        <v>0</v>
      </c>
      <c r="G15" s="108">
        <v>0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9">
        <v>0</v>
      </c>
      <c r="O15" s="37">
        <f t="shared" si="0"/>
        <v>0</v>
      </c>
      <c r="P15" s="36">
        <f t="shared" si="1"/>
        <v>0</v>
      </c>
      <c r="Q15" s="38">
        <f t="shared" si="2"/>
        <v>0</v>
      </c>
      <c r="R15" s="11" t="s">
        <v>59</v>
      </c>
      <c r="S15" s="65"/>
      <c r="T15" s="11"/>
      <c r="U15" s="11"/>
      <c r="V15" s="11"/>
    </row>
    <row r="16" spans="1:22" ht="19.5" customHeight="1" thickBot="1">
      <c r="A16" s="25">
        <v>9</v>
      </c>
      <c r="B16" s="6" t="s">
        <v>5</v>
      </c>
      <c r="C16" s="110">
        <v>0</v>
      </c>
      <c r="D16" s="111">
        <v>0</v>
      </c>
      <c r="E16" s="111">
        <v>0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2">
        <v>0</v>
      </c>
      <c r="O16" s="40">
        <f t="shared" si="0"/>
        <v>0</v>
      </c>
      <c r="P16" s="39">
        <f t="shared" si="1"/>
        <v>0</v>
      </c>
      <c r="Q16" s="41">
        <f t="shared" si="2"/>
        <v>0</v>
      </c>
      <c r="R16" s="11" t="s">
        <v>56</v>
      </c>
      <c r="S16" s="65"/>
      <c r="T16" s="11"/>
      <c r="U16" s="11"/>
      <c r="V16" s="11"/>
    </row>
    <row r="17" spans="1:22" ht="19.5" customHeight="1">
      <c r="A17" s="20">
        <v>10</v>
      </c>
      <c r="B17" s="22" t="s">
        <v>14</v>
      </c>
      <c r="C17" s="95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7">
        <v>0</v>
      </c>
      <c r="O17" s="28">
        <f t="shared" si="0"/>
        <v>0</v>
      </c>
      <c r="P17" s="27">
        <f t="shared" si="1"/>
        <v>0</v>
      </c>
      <c r="Q17" s="29">
        <f t="shared" si="2"/>
        <v>0</v>
      </c>
      <c r="R17" s="11"/>
      <c r="S17" s="65"/>
      <c r="T17" s="11"/>
      <c r="U17" s="11"/>
      <c r="V17" s="11"/>
    </row>
    <row r="18" spans="1:22" ht="19.5" customHeight="1">
      <c r="A18" s="18">
        <v>11</v>
      </c>
      <c r="B18" s="23" t="s">
        <v>15</v>
      </c>
      <c r="C18" s="101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3">
        <v>0</v>
      </c>
      <c r="O18" s="31">
        <f t="shared" si="0"/>
        <v>0</v>
      </c>
      <c r="P18" s="30">
        <f t="shared" si="1"/>
        <v>0</v>
      </c>
      <c r="Q18" s="32">
        <f t="shared" si="2"/>
        <v>0</v>
      </c>
      <c r="R18" s="11"/>
      <c r="S18" s="65"/>
      <c r="T18" s="11"/>
      <c r="U18" s="11"/>
      <c r="V18" s="11"/>
    </row>
    <row r="19" spans="1:22" ht="19.5" customHeight="1">
      <c r="A19" s="18">
        <v>12</v>
      </c>
      <c r="B19" s="23" t="s">
        <v>16</v>
      </c>
      <c r="C19" s="101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3">
        <v>0</v>
      </c>
      <c r="O19" s="31">
        <f t="shared" si="0"/>
        <v>0</v>
      </c>
      <c r="P19" s="30">
        <f t="shared" si="1"/>
        <v>0</v>
      </c>
      <c r="Q19" s="32">
        <f t="shared" si="2"/>
        <v>0</v>
      </c>
      <c r="R19" s="11"/>
      <c r="S19" s="65"/>
      <c r="T19" s="11"/>
      <c r="U19" s="11"/>
      <c r="V19" s="11"/>
    </row>
    <row r="20" spans="1:22" ht="19.5" customHeight="1">
      <c r="A20" s="18">
        <v>13</v>
      </c>
      <c r="B20" s="23" t="s">
        <v>37</v>
      </c>
      <c r="C20" s="101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3">
        <v>0</v>
      </c>
      <c r="O20" s="31">
        <f t="shared" si="0"/>
        <v>0</v>
      </c>
      <c r="P20" s="30">
        <f t="shared" si="1"/>
        <v>0</v>
      </c>
      <c r="Q20" s="32">
        <f t="shared" si="2"/>
        <v>0</v>
      </c>
      <c r="R20" s="11"/>
      <c r="S20" s="65"/>
      <c r="T20" s="11"/>
      <c r="U20" s="11"/>
      <c r="V20" s="11"/>
    </row>
    <row r="21" spans="1:22" ht="19.5" customHeight="1">
      <c r="A21" s="18">
        <v>14</v>
      </c>
      <c r="B21" s="23" t="s">
        <v>17</v>
      </c>
      <c r="C21" s="101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3">
        <v>0</v>
      </c>
      <c r="O21" s="31">
        <f t="shared" si="0"/>
        <v>0</v>
      </c>
      <c r="P21" s="30">
        <f t="shared" si="1"/>
        <v>0</v>
      </c>
      <c r="Q21" s="32">
        <f t="shared" si="2"/>
        <v>0</v>
      </c>
      <c r="R21" s="11" t="s">
        <v>60</v>
      </c>
      <c r="S21" s="65"/>
      <c r="T21" s="11"/>
      <c r="U21" s="11"/>
      <c r="V21" s="11"/>
    </row>
    <row r="22" spans="1:22" ht="19.5" customHeight="1">
      <c r="A22" s="18">
        <v>15</v>
      </c>
      <c r="B22" s="23" t="s">
        <v>7</v>
      </c>
      <c r="C22" s="101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3">
        <v>0</v>
      </c>
      <c r="O22" s="31">
        <f t="shared" si="0"/>
        <v>0</v>
      </c>
      <c r="P22" s="30">
        <f t="shared" si="1"/>
        <v>0</v>
      </c>
      <c r="Q22" s="32">
        <f t="shared" si="2"/>
        <v>0</v>
      </c>
      <c r="R22" s="11"/>
      <c r="S22" s="65"/>
      <c r="T22" s="11"/>
      <c r="U22" s="11"/>
      <c r="V22" s="11"/>
    </row>
    <row r="23" spans="1:22" ht="19.5" customHeight="1">
      <c r="A23" s="18">
        <v>16</v>
      </c>
      <c r="B23" s="23" t="s">
        <v>18</v>
      </c>
      <c r="C23" s="101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3">
        <v>0</v>
      </c>
      <c r="O23" s="31">
        <f t="shared" si="0"/>
        <v>0</v>
      </c>
      <c r="P23" s="30">
        <f t="shared" si="1"/>
        <v>0</v>
      </c>
      <c r="Q23" s="32">
        <f t="shared" si="2"/>
        <v>0</v>
      </c>
      <c r="R23" s="11"/>
      <c r="S23" s="65"/>
      <c r="T23" s="11"/>
      <c r="U23" s="11"/>
      <c r="V23" s="11"/>
    </row>
    <row r="24" spans="1:22" ht="19.5" customHeight="1" thickBot="1">
      <c r="A24" s="21">
        <v>17</v>
      </c>
      <c r="B24" s="26" t="s">
        <v>6</v>
      </c>
      <c r="C24" s="113">
        <v>0</v>
      </c>
      <c r="D24" s="114">
        <v>0</v>
      </c>
      <c r="E24" s="114">
        <v>0</v>
      </c>
      <c r="F24" s="114">
        <v>0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5">
        <v>0</v>
      </c>
      <c r="O24" s="43">
        <f t="shared" si="0"/>
        <v>0</v>
      </c>
      <c r="P24" s="42">
        <f t="shared" si="1"/>
        <v>0</v>
      </c>
      <c r="Q24" s="44">
        <f t="shared" si="2"/>
        <v>0</v>
      </c>
      <c r="R24" s="11"/>
      <c r="S24" s="65"/>
      <c r="T24" s="11"/>
      <c r="U24" s="11"/>
      <c r="V24" s="11"/>
    </row>
    <row r="25" spans="1:22" ht="19.5" customHeight="1">
      <c r="A25" s="24">
        <v>18</v>
      </c>
      <c r="B25" s="8" t="s">
        <v>8</v>
      </c>
      <c r="C25" s="98">
        <v>0</v>
      </c>
      <c r="D25" s="99">
        <v>0</v>
      </c>
      <c r="E25" s="123">
        <v>0</v>
      </c>
      <c r="F25" s="80">
        <v>50</v>
      </c>
      <c r="G25" s="99">
        <v>0</v>
      </c>
      <c r="H25" s="99">
        <v>0</v>
      </c>
      <c r="I25" s="99">
        <v>0</v>
      </c>
      <c r="J25" s="50">
        <v>75</v>
      </c>
      <c r="K25" s="99">
        <v>0</v>
      </c>
      <c r="L25" s="123">
        <v>0</v>
      </c>
      <c r="M25" s="123">
        <v>0</v>
      </c>
      <c r="N25" s="124">
        <v>0</v>
      </c>
      <c r="O25" s="37">
        <f t="shared" si="0"/>
        <v>75</v>
      </c>
      <c r="P25" s="36">
        <f t="shared" si="1"/>
        <v>0</v>
      </c>
      <c r="Q25" s="38">
        <f t="shared" si="2"/>
        <v>10.416666666666666</v>
      </c>
      <c r="R25" s="11"/>
      <c r="S25" s="65"/>
      <c r="T25" s="11"/>
      <c r="U25" s="11"/>
      <c r="V25" s="11"/>
    </row>
    <row r="26" spans="1:22" ht="19.5" customHeight="1">
      <c r="A26" s="18">
        <v>19</v>
      </c>
      <c r="B26" s="23" t="s">
        <v>19</v>
      </c>
      <c r="C26" s="101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53"/>
      <c r="K26" s="79">
        <v>58.6</v>
      </c>
      <c r="L26" s="102">
        <v>0</v>
      </c>
      <c r="M26" s="102">
        <v>0</v>
      </c>
      <c r="N26" s="103">
        <v>0</v>
      </c>
      <c r="O26" s="31">
        <f t="shared" si="0"/>
        <v>58.6</v>
      </c>
      <c r="P26" s="30">
        <f t="shared" si="1"/>
        <v>0</v>
      </c>
      <c r="Q26" s="32">
        <f t="shared" si="2"/>
        <v>5.327272727272727</v>
      </c>
      <c r="R26" s="11"/>
      <c r="S26" s="65"/>
      <c r="T26" s="11"/>
      <c r="U26" s="11"/>
      <c r="V26" s="11"/>
    </row>
    <row r="27" spans="1:22" ht="19.5" customHeight="1">
      <c r="A27" s="18">
        <v>20</v>
      </c>
      <c r="B27" s="23" t="s">
        <v>38</v>
      </c>
      <c r="C27" s="101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3">
        <v>0</v>
      </c>
      <c r="O27" s="31">
        <f t="shared" si="0"/>
        <v>0</v>
      </c>
      <c r="P27" s="30">
        <f t="shared" si="1"/>
        <v>0</v>
      </c>
      <c r="Q27" s="32">
        <f t="shared" si="2"/>
        <v>0</v>
      </c>
      <c r="R27" s="11" t="s">
        <v>61</v>
      </c>
      <c r="S27" s="65"/>
      <c r="T27" s="11"/>
      <c r="U27" s="11"/>
      <c r="V27" s="11"/>
    </row>
    <row r="28" spans="1:22" ht="19.5" customHeight="1">
      <c r="A28" s="18">
        <v>21</v>
      </c>
      <c r="B28" s="23" t="s">
        <v>9</v>
      </c>
      <c r="C28" s="101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3">
        <v>0</v>
      </c>
      <c r="O28" s="31">
        <f t="shared" si="0"/>
        <v>0</v>
      </c>
      <c r="P28" s="30">
        <f t="shared" si="1"/>
        <v>0</v>
      </c>
      <c r="Q28" s="32">
        <f t="shared" si="2"/>
        <v>0</v>
      </c>
      <c r="R28" s="11"/>
      <c r="S28" s="65"/>
      <c r="T28" s="11"/>
      <c r="U28" s="11"/>
      <c r="V28" s="11"/>
    </row>
    <row r="29" spans="1:22" ht="19.5" customHeight="1">
      <c r="A29" s="25">
        <v>22</v>
      </c>
      <c r="B29" s="6" t="s">
        <v>41</v>
      </c>
      <c r="C29" s="110">
        <v>0</v>
      </c>
      <c r="D29" s="111">
        <v>0</v>
      </c>
      <c r="E29" s="111">
        <v>0</v>
      </c>
      <c r="F29" s="83">
        <v>50</v>
      </c>
      <c r="G29" s="83">
        <v>51.4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84">
        <v>50</v>
      </c>
      <c r="O29" s="31">
        <f t="shared" si="0"/>
        <v>51.4</v>
      </c>
      <c r="P29" s="30">
        <f t="shared" si="1"/>
        <v>0</v>
      </c>
      <c r="Q29" s="32">
        <f t="shared" si="2"/>
        <v>12.616666666666667</v>
      </c>
      <c r="R29" s="11"/>
      <c r="S29" s="65"/>
      <c r="T29" s="11"/>
      <c r="U29" s="11"/>
      <c r="V29" s="11"/>
    </row>
    <row r="30" spans="1:22" ht="19.5" customHeight="1" thickBot="1">
      <c r="A30" s="25">
        <v>23</v>
      </c>
      <c r="B30" s="6" t="s">
        <v>0</v>
      </c>
      <c r="C30" s="116" t="s">
        <v>73</v>
      </c>
      <c r="D30" s="117" t="s">
        <v>73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12">
        <v>0</v>
      </c>
      <c r="O30" s="40">
        <f t="shared" si="0"/>
        <v>0</v>
      </c>
      <c r="P30" s="39">
        <f t="shared" si="1"/>
        <v>0</v>
      </c>
      <c r="Q30" s="41">
        <f t="shared" si="2"/>
        <v>0</v>
      </c>
      <c r="R30" s="11"/>
      <c r="S30" s="65"/>
      <c r="T30" s="11"/>
      <c r="U30" s="11"/>
      <c r="V30" s="11"/>
    </row>
    <row r="31" spans="1:22" ht="19.5" customHeight="1">
      <c r="A31" s="20">
        <v>24</v>
      </c>
      <c r="B31" s="22" t="s">
        <v>10</v>
      </c>
      <c r="C31" s="120">
        <v>0</v>
      </c>
      <c r="D31" s="121">
        <v>0</v>
      </c>
      <c r="E31" s="121"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21">
        <v>0</v>
      </c>
      <c r="N31" s="122">
        <v>0</v>
      </c>
      <c r="O31" s="28">
        <f t="shared" si="0"/>
        <v>0</v>
      </c>
      <c r="P31" s="27">
        <f t="shared" si="1"/>
        <v>0</v>
      </c>
      <c r="Q31" s="29">
        <f t="shared" si="2"/>
        <v>0</v>
      </c>
      <c r="R31" s="11"/>
      <c r="S31" s="65"/>
      <c r="T31" s="11"/>
      <c r="U31" s="11"/>
      <c r="V31" s="11"/>
    </row>
    <row r="32" spans="1:22" ht="20.25" customHeight="1">
      <c r="A32" s="18">
        <v>25</v>
      </c>
      <c r="B32" s="93" t="s">
        <v>70</v>
      </c>
      <c r="C32" s="101">
        <v>0</v>
      </c>
      <c r="D32" s="53">
        <v>25</v>
      </c>
      <c r="E32" s="102">
        <v>0</v>
      </c>
      <c r="F32" s="102">
        <v>0</v>
      </c>
      <c r="G32" s="102">
        <v>0</v>
      </c>
      <c r="H32" s="118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3">
        <v>0</v>
      </c>
      <c r="O32" s="31">
        <f t="shared" si="0"/>
        <v>25</v>
      </c>
      <c r="P32" s="30">
        <f t="shared" si="1"/>
        <v>0</v>
      </c>
      <c r="Q32" s="32">
        <f t="shared" si="2"/>
        <v>2.0833333333333335</v>
      </c>
      <c r="R32" s="92" t="s">
        <v>65</v>
      </c>
      <c r="S32" s="65"/>
      <c r="T32" s="11"/>
      <c r="U32" s="11"/>
      <c r="V32" s="11"/>
    </row>
    <row r="33" spans="1:22" ht="19.5" customHeight="1">
      <c r="A33" s="18">
        <v>26</v>
      </c>
      <c r="B33" s="23" t="s">
        <v>39</v>
      </c>
      <c r="C33" s="119">
        <v>0</v>
      </c>
      <c r="D33" s="102">
        <v>0</v>
      </c>
      <c r="E33" s="102">
        <v>0</v>
      </c>
      <c r="F33" s="102">
        <v>0</v>
      </c>
      <c r="G33" s="102">
        <v>0</v>
      </c>
      <c r="H33" s="118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3">
        <v>0</v>
      </c>
      <c r="O33" s="31">
        <f t="shared" si="0"/>
        <v>0</v>
      </c>
      <c r="P33" s="30">
        <f t="shared" si="1"/>
        <v>0</v>
      </c>
      <c r="Q33" s="32">
        <f t="shared" si="2"/>
        <v>0</v>
      </c>
      <c r="R33" s="11" t="s">
        <v>62</v>
      </c>
      <c r="S33" s="65"/>
      <c r="T33" s="11"/>
      <c r="U33" s="11"/>
      <c r="V33" s="11"/>
    </row>
    <row r="34" spans="1:22" ht="19.5" customHeight="1" thickBot="1">
      <c r="A34" s="17">
        <v>27</v>
      </c>
      <c r="B34" s="26" t="s">
        <v>11</v>
      </c>
      <c r="C34" s="113">
        <v>0</v>
      </c>
      <c r="D34" s="114">
        <v>0</v>
      </c>
      <c r="E34" s="114">
        <v>0</v>
      </c>
      <c r="F34" s="114" t="s">
        <v>53</v>
      </c>
      <c r="G34" s="114" t="s">
        <v>53</v>
      </c>
      <c r="H34" s="114" t="s">
        <v>53</v>
      </c>
      <c r="I34" s="114" t="s">
        <v>53</v>
      </c>
      <c r="J34" s="114" t="s">
        <v>53</v>
      </c>
      <c r="K34" s="114">
        <v>0</v>
      </c>
      <c r="L34" s="114">
        <v>0</v>
      </c>
      <c r="M34" s="114">
        <v>0</v>
      </c>
      <c r="N34" s="115">
        <v>0</v>
      </c>
      <c r="O34" s="43">
        <f t="shared" si="0"/>
        <v>0</v>
      </c>
      <c r="P34" s="42">
        <f t="shared" si="1"/>
        <v>0</v>
      </c>
      <c r="Q34" s="44">
        <f t="shared" si="2"/>
        <v>0</v>
      </c>
      <c r="R34" s="11" t="s">
        <v>63</v>
      </c>
      <c r="S34" s="65"/>
      <c r="T34" s="11"/>
      <c r="U34" s="11"/>
      <c r="V34" s="11"/>
    </row>
    <row r="35" spans="1:22" ht="19.5" customHeight="1">
      <c r="A35" s="12"/>
      <c r="B35" s="3"/>
      <c r="C35" s="11"/>
      <c r="D35" s="3"/>
      <c r="E35" s="3"/>
      <c r="F35" s="3"/>
      <c r="G35" s="3"/>
      <c r="H35" s="3"/>
      <c r="I35" s="3"/>
      <c r="R35" s="11"/>
      <c r="S35" s="11"/>
      <c r="T35" s="11"/>
      <c r="U35" s="11"/>
      <c r="V35" s="11"/>
    </row>
    <row r="36" spans="1:9" ht="19.5" customHeight="1">
      <c r="A36" s="12"/>
      <c r="B36" s="3"/>
      <c r="C36" s="11"/>
      <c r="D36" s="3"/>
      <c r="E36" s="3"/>
      <c r="F36" s="3"/>
      <c r="G36" s="3"/>
      <c r="H36" s="3"/>
      <c r="I36" s="3"/>
    </row>
    <row r="37" spans="1:9" ht="19.5" customHeight="1">
      <c r="A37" s="11"/>
      <c r="B37" s="11"/>
      <c r="C37" s="11"/>
      <c r="D37" s="11"/>
      <c r="E37" s="11"/>
      <c r="F37" s="11"/>
      <c r="G37" s="11"/>
      <c r="H37" s="11"/>
      <c r="I37" s="11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>
      <c r="A62" s="1"/>
    </row>
    <row r="63" ht="19.5" customHeight="1">
      <c r="A63" s="1"/>
    </row>
    <row r="64" ht="19.5" customHeight="1">
      <c r="A64" s="1"/>
    </row>
    <row r="65" ht="19.5" customHeight="1">
      <c r="A65" s="1"/>
    </row>
    <row r="66" ht="19.5" customHeight="1">
      <c r="A66" s="1"/>
    </row>
    <row r="67" ht="19.5" customHeight="1">
      <c r="A67" s="1"/>
    </row>
    <row r="68" ht="19.5" customHeight="1">
      <c r="A68" s="1"/>
    </row>
    <row r="69" ht="19.5" customHeight="1">
      <c r="A69" s="1"/>
    </row>
    <row r="70" ht="19.5" customHeight="1">
      <c r="A70" s="1"/>
    </row>
    <row r="71" ht="19.5" customHeight="1">
      <c r="A71" s="1"/>
    </row>
    <row r="72" ht="19.5" customHeight="1">
      <c r="A72" s="1"/>
    </row>
    <row r="73" ht="19.5" customHeight="1">
      <c r="A73" s="1"/>
    </row>
    <row r="74" ht="19.5" customHeight="1">
      <c r="A74" s="1"/>
    </row>
    <row r="75" ht="19.5" customHeight="1">
      <c r="A75" s="1"/>
    </row>
    <row r="76" ht="19.5" customHeight="1">
      <c r="A76" s="1"/>
    </row>
    <row r="77" ht="19.5" customHeight="1">
      <c r="A77" s="1"/>
    </row>
    <row r="78" ht="19.5" customHeight="1">
      <c r="A78" s="1"/>
    </row>
    <row r="79" ht="19.5" customHeight="1">
      <c r="A79" s="1"/>
    </row>
    <row r="80" ht="19.5" customHeight="1">
      <c r="A80" s="1"/>
    </row>
    <row r="81" ht="19.5" customHeight="1">
      <c r="A81" s="1"/>
    </row>
    <row r="82" ht="19.5" customHeight="1">
      <c r="A82" s="1"/>
    </row>
    <row r="83" ht="19.5" customHeight="1">
      <c r="A83" s="1"/>
    </row>
    <row r="84" ht="19.5" customHeight="1">
      <c r="A84" s="1"/>
    </row>
    <row r="85" ht="19.5" customHeight="1">
      <c r="A85" s="1"/>
    </row>
    <row r="86" ht="19.5" customHeight="1">
      <c r="A86" s="1"/>
    </row>
    <row r="87" ht="19.5" customHeight="1">
      <c r="A87" s="1"/>
    </row>
    <row r="88" ht="19.5" customHeight="1">
      <c r="A88" s="1"/>
    </row>
    <row r="89" ht="19.5" customHeight="1">
      <c r="A89" s="1"/>
    </row>
    <row r="90" ht="19.5" customHeight="1">
      <c r="A90" s="1"/>
    </row>
    <row r="91" ht="19.5" customHeight="1">
      <c r="A91" s="1"/>
    </row>
    <row r="92" ht="19.5" customHeight="1">
      <c r="A92" s="1"/>
    </row>
    <row r="93" ht="19.5" customHeight="1">
      <c r="A93" s="1"/>
    </row>
    <row r="94" ht="19.5" customHeight="1">
      <c r="A94" s="1"/>
    </row>
    <row r="95" ht="19.5" customHeight="1">
      <c r="A95" s="1"/>
    </row>
    <row r="96" ht="19.5" customHeight="1">
      <c r="A96" s="1"/>
    </row>
    <row r="97" ht="19.5" customHeight="1">
      <c r="A97" s="1"/>
    </row>
    <row r="98" ht="19.5" customHeight="1">
      <c r="A98" s="1"/>
    </row>
    <row r="99" ht="19.5" customHeight="1">
      <c r="A99" s="1"/>
    </row>
    <row r="100" ht="19.5" customHeight="1">
      <c r="A100" s="1"/>
    </row>
    <row r="101" ht="19.5" customHeight="1">
      <c r="A101" s="1"/>
    </row>
    <row r="102" ht="19.5" customHeight="1">
      <c r="A102" s="1"/>
    </row>
    <row r="103" ht="19.5" customHeight="1">
      <c r="A103" s="1"/>
    </row>
    <row r="104" ht="19.5" customHeight="1">
      <c r="A104" s="1"/>
    </row>
    <row r="105" ht="19.5" customHeight="1">
      <c r="A105" s="1"/>
    </row>
    <row r="106" ht="19.5" customHeight="1">
      <c r="A106" s="1"/>
    </row>
    <row r="107" ht="19.5" customHeight="1">
      <c r="A107" s="1"/>
    </row>
    <row r="108" ht="19.5" customHeight="1">
      <c r="A108" s="1"/>
    </row>
    <row r="109" ht="19.5" customHeight="1">
      <c r="A109" s="1"/>
    </row>
    <row r="110" ht="19.5" customHeight="1">
      <c r="A110" s="1"/>
    </row>
    <row r="111" ht="19.5" customHeight="1">
      <c r="A111" s="1"/>
    </row>
    <row r="112" ht="19.5" customHeight="1">
      <c r="A112" s="1"/>
    </row>
    <row r="113" ht="19.5" customHeight="1">
      <c r="A113" s="1"/>
    </row>
    <row r="114" ht="19.5" customHeight="1">
      <c r="A114" s="1"/>
    </row>
    <row r="115" ht="19.5" customHeight="1">
      <c r="A115" s="1"/>
    </row>
    <row r="116" ht="19.5" customHeight="1">
      <c r="A116" s="1"/>
    </row>
    <row r="117" ht="19.5" customHeight="1">
      <c r="A117" s="1"/>
    </row>
    <row r="118" ht="19.5" customHeight="1">
      <c r="A118" s="1"/>
    </row>
    <row r="119" ht="19.5" customHeight="1">
      <c r="A119" s="1"/>
    </row>
    <row r="120" ht="19.5" customHeight="1">
      <c r="A120" s="1"/>
    </row>
    <row r="121" ht="19.5" customHeight="1">
      <c r="A121" s="1"/>
    </row>
    <row r="122" ht="19.5" customHeight="1">
      <c r="A122" s="1"/>
    </row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</sheetData>
  <printOptions/>
  <pageMargins left="0.67" right="0" top="0.15" bottom="0.31496062992125984" header="0" footer="0"/>
  <pageSetup horizontalDpi="240" verticalDpi="24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2"/>
  <sheetViews>
    <sheetView view="pageBreakPreview" zoomScale="60" workbookViewId="0" topLeftCell="A1">
      <selection activeCell="C31" sqref="C31:N31"/>
    </sheetView>
  </sheetViews>
  <sheetFormatPr defaultColWidth="9.00390625" defaultRowHeight="13.5"/>
  <cols>
    <col min="1" max="1" width="3.125" style="0" customWidth="1"/>
    <col min="2" max="2" width="11.00390625" style="0" customWidth="1"/>
    <col min="3" max="16" width="7.75390625" style="0" customWidth="1"/>
    <col min="18" max="30" width="7.75390625" style="0" customWidth="1"/>
  </cols>
  <sheetData>
    <row r="1" spans="2:16" ht="19.5" customHeight="1">
      <c r="B1" s="67" t="s">
        <v>64</v>
      </c>
      <c r="C1" s="68"/>
      <c r="D1" s="68"/>
      <c r="E1" s="68"/>
      <c r="F1" s="69"/>
      <c r="G1" s="71"/>
      <c r="H1" s="70"/>
      <c r="I1" s="70"/>
      <c r="J1" s="70"/>
      <c r="K1" s="70"/>
      <c r="M1" s="88" t="s">
        <v>51</v>
      </c>
      <c r="N1" s="89"/>
      <c r="O1" s="89"/>
      <c r="P1" s="89"/>
    </row>
    <row r="2" spans="2:16" ht="19.5" customHeight="1">
      <c r="B2" s="71"/>
      <c r="C2" s="70"/>
      <c r="D2" s="70"/>
      <c r="E2" s="70"/>
      <c r="F2" s="69"/>
      <c r="G2" s="71"/>
      <c r="H2" s="71"/>
      <c r="I2" s="71"/>
      <c r="J2" s="71"/>
      <c r="K2" s="71"/>
      <c r="L2" s="70"/>
      <c r="M2" s="71"/>
      <c r="N2" s="70"/>
      <c r="O2" s="70"/>
      <c r="P2" s="70"/>
    </row>
    <row r="3" spans="2:13" s="70" customFormat="1" ht="19.5" customHeight="1">
      <c r="B3" s="71"/>
      <c r="F3" s="69"/>
      <c r="G3" s="73" t="s">
        <v>68</v>
      </c>
      <c r="H3" s="73"/>
      <c r="I3" s="73"/>
      <c r="J3" s="73"/>
      <c r="K3" s="73"/>
      <c r="L3" s="72"/>
      <c r="M3" s="73"/>
    </row>
    <row r="4" spans="1:2" ht="19.5" customHeight="1">
      <c r="A4" s="2"/>
      <c r="B4" s="14" t="s">
        <v>71</v>
      </c>
    </row>
    <row r="5" ht="19.5" customHeight="1" thickBot="1">
      <c r="O5" s="1" t="s">
        <v>50</v>
      </c>
    </row>
    <row r="6" spans="1:22" ht="19.5" customHeight="1" thickBot="1">
      <c r="A6" s="13"/>
      <c r="B6" s="5" t="s">
        <v>1</v>
      </c>
      <c r="C6" s="9" t="s">
        <v>20</v>
      </c>
      <c r="D6" s="4" t="s">
        <v>21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10" t="s">
        <v>31</v>
      </c>
      <c r="O6" s="13" t="s">
        <v>32</v>
      </c>
      <c r="P6" s="4" t="s">
        <v>33</v>
      </c>
      <c r="Q6" s="5" t="s">
        <v>34</v>
      </c>
      <c r="R6" s="11"/>
      <c r="S6" s="11"/>
      <c r="T6" s="11"/>
      <c r="U6" s="11"/>
      <c r="V6" s="11"/>
    </row>
    <row r="7" spans="1:22" ht="19.5" customHeight="1">
      <c r="A7" s="15">
        <v>1</v>
      </c>
      <c r="B7" s="22" t="s">
        <v>12</v>
      </c>
      <c r="C7" s="46">
        <v>191.3746047732189</v>
      </c>
      <c r="D7" s="47">
        <v>150.4036283896349</v>
      </c>
      <c r="E7" s="47">
        <v>146.92208056217174</v>
      </c>
      <c r="F7" s="47">
        <v>144.26951216699902</v>
      </c>
      <c r="G7" s="47">
        <v>183.49511922516868</v>
      </c>
      <c r="H7" s="47">
        <v>146.03515381448776</v>
      </c>
      <c r="I7" s="47">
        <v>148.9659434221727</v>
      </c>
      <c r="J7" s="47">
        <v>144.22772156508933</v>
      </c>
      <c r="K7" s="47">
        <v>109.80514128178879</v>
      </c>
      <c r="L7" s="47">
        <v>122.094843161797</v>
      </c>
      <c r="M7" s="47">
        <v>105.00385760306834</v>
      </c>
      <c r="N7" s="48">
        <v>72.68402281947807</v>
      </c>
      <c r="O7" s="28">
        <f aca="true" t="shared" si="0" ref="O7:O34">MAX(C7:N7)</f>
        <v>191.3746047732189</v>
      </c>
      <c r="P7" s="27">
        <f aca="true" t="shared" si="1" ref="P7:P34">MIN(C7:N7)</f>
        <v>72.68402281947807</v>
      </c>
      <c r="Q7" s="29">
        <f aca="true" t="shared" si="2" ref="Q7:Q34">AVERAGE(C7:N7)</f>
        <v>138.77346906542292</v>
      </c>
      <c r="R7" s="11"/>
      <c r="S7" s="11"/>
      <c r="T7" s="11"/>
      <c r="U7" s="11"/>
      <c r="V7" s="11"/>
    </row>
    <row r="8" spans="1:22" ht="19.5" customHeight="1">
      <c r="A8" s="45">
        <v>2</v>
      </c>
      <c r="B8" s="8" t="s">
        <v>40</v>
      </c>
      <c r="C8" s="49">
        <v>177.1842366806435</v>
      </c>
      <c r="D8" s="50">
        <v>118.68782067864063</v>
      </c>
      <c r="E8" s="50">
        <v>121.14713457858784</v>
      </c>
      <c r="F8" s="50">
        <v>127.09869332877571</v>
      </c>
      <c r="G8" s="50">
        <v>147.62302849379898</v>
      </c>
      <c r="H8" s="50">
        <v>121.3689089863879</v>
      </c>
      <c r="I8" s="50">
        <v>122.0575302516078</v>
      </c>
      <c r="J8" s="50">
        <v>121.58675308280812</v>
      </c>
      <c r="K8" s="50">
        <v>140.64355649799623</v>
      </c>
      <c r="L8" s="50">
        <v>136.45627326645993</v>
      </c>
      <c r="M8" s="50">
        <v>153.12939530545654</v>
      </c>
      <c r="N8" s="51">
        <v>121.17651298959548</v>
      </c>
      <c r="O8" s="31">
        <f t="shared" si="0"/>
        <v>177.1842366806435</v>
      </c>
      <c r="P8" s="30">
        <f t="shared" si="1"/>
        <v>118.68782067864063</v>
      </c>
      <c r="Q8" s="32">
        <f t="shared" si="2"/>
        <v>134.0133203450632</v>
      </c>
      <c r="R8" s="11" t="s">
        <v>56</v>
      </c>
      <c r="S8" s="11"/>
      <c r="T8" s="11"/>
      <c r="U8" s="11"/>
      <c r="V8" s="11"/>
    </row>
    <row r="9" spans="1:22" ht="19.5" customHeight="1">
      <c r="A9" s="16">
        <v>3</v>
      </c>
      <c r="B9" s="23" t="s">
        <v>3</v>
      </c>
      <c r="C9" s="52">
        <v>104.27119277641755</v>
      </c>
      <c r="D9" s="53">
        <v>80.35226093774077</v>
      </c>
      <c r="E9" s="53">
        <v>82.1225975464704</v>
      </c>
      <c r="F9" s="53">
        <v>80.00838247823705</v>
      </c>
      <c r="G9" s="53">
        <v>99.36434125354047</v>
      </c>
      <c r="H9" s="53">
        <v>81.5814967064049</v>
      </c>
      <c r="I9" s="53">
        <v>85.14051812400567</v>
      </c>
      <c r="J9" s="53">
        <v>86.17487999279471</v>
      </c>
      <c r="K9" s="53">
        <v>86.37786594562131</v>
      </c>
      <c r="L9" s="53">
        <v>101.2133634720232</v>
      </c>
      <c r="M9" s="53">
        <v>100.69952759093634</v>
      </c>
      <c r="N9" s="54">
        <v>81.7474273263223</v>
      </c>
      <c r="O9" s="31">
        <f t="shared" si="0"/>
        <v>104.27119277641755</v>
      </c>
      <c r="P9" s="30">
        <f t="shared" si="1"/>
        <v>80.00838247823705</v>
      </c>
      <c r="Q9" s="32">
        <f t="shared" si="2"/>
        <v>89.08782117920954</v>
      </c>
      <c r="R9" s="11"/>
      <c r="S9" s="65"/>
      <c r="T9" s="11"/>
      <c r="U9" s="11"/>
      <c r="V9" s="11"/>
    </row>
    <row r="10" spans="1:22" ht="19.5" customHeight="1">
      <c r="A10" s="16">
        <v>4</v>
      </c>
      <c r="B10" s="23" t="s">
        <v>2</v>
      </c>
      <c r="C10" s="52"/>
      <c r="D10" s="53"/>
      <c r="E10" s="53">
        <v>56.23</v>
      </c>
      <c r="F10" s="53"/>
      <c r="G10" s="53">
        <v>57.65</v>
      </c>
      <c r="H10" s="53"/>
      <c r="I10" s="53"/>
      <c r="J10" s="53">
        <v>44.23</v>
      </c>
      <c r="K10" s="53"/>
      <c r="L10" s="53"/>
      <c r="M10" s="53">
        <v>53.59</v>
      </c>
      <c r="N10" s="54"/>
      <c r="O10" s="31">
        <f t="shared" si="0"/>
        <v>57.65</v>
      </c>
      <c r="P10" s="30">
        <f t="shared" si="1"/>
        <v>44.23</v>
      </c>
      <c r="Q10" s="32">
        <f t="shared" si="2"/>
        <v>52.925</v>
      </c>
      <c r="R10" s="11" t="s">
        <v>57</v>
      </c>
      <c r="S10" s="11"/>
      <c r="T10" s="11"/>
      <c r="U10" s="11"/>
      <c r="V10" s="11"/>
    </row>
    <row r="11" spans="1:22" ht="19.5" customHeight="1">
      <c r="A11" s="18">
        <v>5</v>
      </c>
      <c r="B11" s="23" t="s">
        <v>13</v>
      </c>
      <c r="C11" s="52">
        <v>130.3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4"/>
      <c r="O11" s="31">
        <f t="shared" si="0"/>
        <v>130.3</v>
      </c>
      <c r="P11" s="30">
        <f t="shared" si="1"/>
        <v>130.3</v>
      </c>
      <c r="Q11" s="32">
        <f t="shared" si="2"/>
        <v>130.3</v>
      </c>
      <c r="R11" s="11"/>
      <c r="S11" s="11"/>
      <c r="T11" s="11"/>
      <c r="U11" s="11"/>
      <c r="V11" s="11"/>
    </row>
    <row r="12" spans="1:22" ht="19.5" customHeight="1">
      <c r="A12" s="18">
        <v>6</v>
      </c>
      <c r="B12" s="23" t="s">
        <v>43</v>
      </c>
      <c r="C12" s="52">
        <v>61.79182775093</v>
      </c>
      <c r="D12" s="79">
        <v>46.80444279080827</v>
      </c>
      <c r="E12" s="53">
        <v>44.234970811344695</v>
      </c>
      <c r="F12" s="53">
        <v>47.817816028522316</v>
      </c>
      <c r="G12" s="53">
        <v>58.43372350048996</v>
      </c>
      <c r="H12" s="53">
        <v>47.91185520436332</v>
      </c>
      <c r="I12" s="53">
        <v>57.15334206806201</v>
      </c>
      <c r="J12" s="53">
        <v>69.71076793579275</v>
      </c>
      <c r="K12" s="53">
        <v>50.5247329277723</v>
      </c>
      <c r="L12" s="53">
        <v>61.694441151080184</v>
      </c>
      <c r="M12" s="53">
        <v>53.93346254085329</v>
      </c>
      <c r="N12" s="54">
        <v>44.36963630184494</v>
      </c>
      <c r="O12" s="31">
        <f t="shared" si="0"/>
        <v>69.71076793579275</v>
      </c>
      <c r="P12" s="30">
        <f t="shared" si="1"/>
        <v>44.234970811344695</v>
      </c>
      <c r="Q12" s="32">
        <f t="shared" si="2"/>
        <v>53.69841825098866</v>
      </c>
      <c r="R12" s="11"/>
      <c r="S12" s="11"/>
      <c r="T12" s="11"/>
      <c r="U12" s="11"/>
      <c r="V12" s="11"/>
    </row>
    <row r="13" spans="1:22" ht="19.5" customHeight="1" thickBot="1">
      <c r="A13" s="19">
        <v>7</v>
      </c>
      <c r="B13" s="7" t="s">
        <v>44</v>
      </c>
      <c r="C13" s="55">
        <v>53.7493</v>
      </c>
      <c r="D13" s="56">
        <v>42.342</v>
      </c>
      <c r="E13" s="56">
        <v>45.993</v>
      </c>
      <c r="F13" s="56">
        <v>44.351</v>
      </c>
      <c r="G13" s="56">
        <v>53.027</v>
      </c>
      <c r="H13" s="56">
        <v>42.455999999999996</v>
      </c>
      <c r="I13" s="56">
        <v>42.826</v>
      </c>
      <c r="J13" s="56">
        <v>44.793</v>
      </c>
      <c r="K13" s="56">
        <v>45.677</v>
      </c>
      <c r="L13" s="56">
        <v>52.43299999999999</v>
      </c>
      <c r="M13" s="56">
        <v>55.034</v>
      </c>
      <c r="N13" s="57">
        <v>43.57</v>
      </c>
      <c r="O13" s="34">
        <f t="shared" si="0"/>
        <v>55.034</v>
      </c>
      <c r="P13" s="33">
        <f t="shared" si="1"/>
        <v>42.342</v>
      </c>
      <c r="Q13" s="35">
        <f t="shared" si="2"/>
        <v>47.187608333333344</v>
      </c>
      <c r="R13" s="11"/>
      <c r="S13" s="65"/>
      <c r="T13" s="11"/>
      <c r="U13" s="11"/>
      <c r="V13" s="11"/>
    </row>
    <row r="14" spans="1:22" ht="19.5" customHeight="1">
      <c r="A14" s="24">
        <v>8</v>
      </c>
      <c r="B14" s="8" t="s">
        <v>4</v>
      </c>
      <c r="C14" s="49">
        <v>112</v>
      </c>
      <c r="D14" s="50">
        <v>133.5</v>
      </c>
      <c r="E14" s="50">
        <v>115.9</v>
      </c>
      <c r="F14" s="50">
        <v>122.6</v>
      </c>
      <c r="G14" s="50">
        <v>141.6</v>
      </c>
      <c r="H14" s="50">
        <v>119.7</v>
      </c>
      <c r="I14" s="50">
        <v>112.8</v>
      </c>
      <c r="J14" s="50">
        <v>147.3</v>
      </c>
      <c r="K14" s="50">
        <v>156.8</v>
      </c>
      <c r="L14" s="50">
        <v>128.4</v>
      </c>
      <c r="M14" s="50">
        <v>129.1</v>
      </c>
      <c r="N14" s="51">
        <v>122.9</v>
      </c>
      <c r="O14" s="37">
        <f t="shared" si="0"/>
        <v>156.8</v>
      </c>
      <c r="P14" s="36">
        <f t="shared" si="1"/>
        <v>112</v>
      </c>
      <c r="Q14" s="38">
        <f t="shared" si="2"/>
        <v>128.55</v>
      </c>
      <c r="R14" s="11" t="s">
        <v>58</v>
      </c>
      <c r="S14" s="65"/>
      <c r="T14" s="11"/>
      <c r="U14" s="11"/>
      <c r="V14" s="11"/>
    </row>
    <row r="15" spans="1:22" ht="19.5" customHeight="1">
      <c r="A15" s="78">
        <v>8.5</v>
      </c>
      <c r="B15" s="74" t="s">
        <v>49</v>
      </c>
      <c r="C15" s="75">
        <v>41.14099999999395</v>
      </c>
      <c r="D15" s="76">
        <v>36.91399999999325</v>
      </c>
      <c r="E15" s="76">
        <v>50.413000000000466</v>
      </c>
      <c r="F15" s="76">
        <v>41.842249999999886</v>
      </c>
      <c r="G15" s="76">
        <v>50.40700000000186</v>
      </c>
      <c r="H15" s="76">
        <v>40.299999999997674</v>
      </c>
      <c r="I15" s="76">
        <v>40.22299999999814</v>
      </c>
      <c r="J15" s="76">
        <v>40.16099999999511</v>
      </c>
      <c r="K15" s="76">
        <v>41.62000000000465</v>
      </c>
      <c r="L15" s="76">
        <v>48.836</v>
      </c>
      <c r="M15" s="76">
        <v>51.527</v>
      </c>
      <c r="N15" s="77">
        <v>40.325</v>
      </c>
      <c r="O15" s="37">
        <f t="shared" si="0"/>
        <v>51.527</v>
      </c>
      <c r="P15" s="36">
        <f t="shared" si="1"/>
        <v>36.91399999999325</v>
      </c>
      <c r="Q15" s="38">
        <f t="shared" si="2"/>
        <v>43.64243749999875</v>
      </c>
      <c r="R15" s="11" t="s">
        <v>59</v>
      </c>
      <c r="S15" s="65"/>
      <c r="T15" s="11"/>
      <c r="U15" s="11"/>
      <c r="V15" s="11"/>
    </row>
    <row r="16" spans="1:22" ht="19.5" customHeight="1" thickBot="1">
      <c r="A16" s="25">
        <v>9</v>
      </c>
      <c r="B16" s="6" t="s">
        <v>5</v>
      </c>
      <c r="C16" s="58">
        <v>59.24</v>
      </c>
      <c r="D16" s="59">
        <v>45.9</v>
      </c>
      <c r="E16" s="59">
        <v>43.94</v>
      </c>
      <c r="F16" s="59">
        <v>42.09</v>
      </c>
      <c r="G16" s="59">
        <v>55.33</v>
      </c>
      <c r="H16" s="59">
        <v>43.55</v>
      </c>
      <c r="I16" s="59">
        <v>42.26</v>
      </c>
      <c r="J16" s="59">
        <v>44.08</v>
      </c>
      <c r="K16" s="59">
        <v>51.54</v>
      </c>
      <c r="L16" s="59">
        <v>60.66</v>
      </c>
      <c r="M16" s="59">
        <v>61.38</v>
      </c>
      <c r="N16" s="60">
        <v>48.22</v>
      </c>
      <c r="O16" s="40">
        <f t="shared" si="0"/>
        <v>61.38</v>
      </c>
      <c r="P16" s="39">
        <f t="shared" si="1"/>
        <v>42.09</v>
      </c>
      <c r="Q16" s="41">
        <f t="shared" si="2"/>
        <v>49.84916666666667</v>
      </c>
      <c r="R16" s="11" t="s">
        <v>56</v>
      </c>
      <c r="S16" s="65"/>
      <c r="T16" s="11"/>
      <c r="U16" s="11"/>
      <c r="V16" s="11"/>
    </row>
    <row r="17" spans="1:22" ht="19.5" customHeight="1">
      <c r="A17" s="20">
        <v>10</v>
      </c>
      <c r="B17" s="22" t="s">
        <v>14</v>
      </c>
      <c r="C17" s="46">
        <v>36.7</v>
      </c>
      <c r="D17" s="47">
        <v>32.88</v>
      </c>
      <c r="E17" s="47">
        <v>28.51</v>
      </c>
      <c r="F17" s="47">
        <v>23.08</v>
      </c>
      <c r="G17" s="47">
        <v>46.92</v>
      </c>
      <c r="H17" s="47">
        <v>38.66</v>
      </c>
      <c r="I17" s="47">
        <v>29.15</v>
      </c>
      <c r="J17" s="47">
        <v>34.78</v>
      </c>
      <c r="K17" s="47">
        <v>39.7</v>
      </c>
      <c r="L17" s="47">
        <v>48.01</v>
      </c>
      <c r="M17" s="47">
        <v>45.41</v>
      </c>
      <c r="N17" s="48">
        <v>42.96</v>
      </c>
      <c r="O17" s="28">
        <f t="shared" si="0"/>
        <v>48.01</v>
      </c>
      <c r="P17" s="27">
        <f t="shared" si="1"/>
        <v>23.08</v>
      </c>
      <c r="Q17" s="29">
        <f t="shared" si="2"/>
        <v>37.230000000000004</v>
      </c>
      <c r="R17" s="11"/>
      <c r="S17" s="65"/>
      <c r="T17" s="11"/>
      <c r="U17" s="11"/>
      <c r="V17" s="11"/>
    </row>
    <row r="18" spans="1:22" ht="19.5" customHeight="1">
      <c r="A18" s="18">
        <v>11</v>
      </c>
      <c r="B18" s="23" t="s">
        <v>15</v>
      </c>
      <c r="C18" s="52">
        <v>51.3612</v>
      </c>
      <c r="D18" s="53">
        <v>39.516099999999994</v>
      </c>
      <c r="E18" s="53">
        <v>41.5436</v>
      </c>
      <c r="F18" s="53">
        <v>42.2625</v>
      </c>
      <c r="G18" s="53">
        <v>51.8167</v>
      </c>
      <c r="H18" s="53">
        <v>46.1974</v>
      </c>
      <c r="I18" s="53">
        <v>46.3737</v>
      </c>
      <c r="J18" s="53">
        <v>47.1969</v>
      </c>
      <c r="K18" s="53">
        <v>43.582300000000004</v>
      </c>
      <c r="L18" s="53">
        <v>55.1867</v>
      </c>
      <c r="M18" s="53">
        <v>41.3675</v>
      </c>
      <c r="N18" s="54">
        <v>52.9525</v>
      </c>
      <c r="O18" s="31">
        <f t="shared" si="0"/>
        <v>55.1867</v>
      </c>
      <c r="P18" s="30">
        <f t="shared" si="1"/>
        <v>39.516099999999994</v>
      </c>
      <c r="Q18" s="32">
        <f t="shared" si="2"/>
        <v>46.61309166666667</v>
      </c>
      <c r="R18" s="11"/>
      <c r="S18" s="65"/>
      <c r="T18" s="11"/>
      <c r="U18" s="11"/>
      <c r="V18" s="11"/>
    </row>
    <row r="19" spans="1:22" ht="19.5" customHeight="1">
      <c r="A19" s="18">
        <v>12</v>
      </c>
      <c r="B19" s="23" t="s">
        <v>16</v>
      </c>
      <c r="C19" s="52">
        <v>36.60852865308926</v>
      </c>
      <c r="D19" s="53">
        <v>30.18554452761117</v>
      </c>
      <c r="E19" s="53">
        <v>34.29780090699308</v>
      </c>
      <c r="F19" s="53">
        <v>32.88878715465813</v>
      </c>
      <c r="G19" s="53">
        <v>54.02695138759782</v>
      </c>
      <c r="H19" s="53">
        <v>40.93030554617588</v>
      </c>
      <c r="I19" s="53">
        <v>35.45415976677681</v>
      </c>
      <c r="J19" s="53">
        <v>35.951693174698505</v>
      </c>
      <c r="K19" s="53">
        <v>42.38287944178079</v>
      </c>
      <c r="L19" s="53">
        <v>24.546798756805607</v>
      </c>
      <c r="M19" s="53">
        <v>38.39750855017155</v>
      </c>
      <c r="N19" s="54">
        <v>42.42961293661581</v>
      </c>
      <c r="O19" s="31">
        <f t="shared" si="0"/>
        <v>54.02695138759782</v>
      </c>
      <c r="P19" s="30">
        <f t="shared" si="1"/>
        <v>24.546798756805607</v>
      </c>
      <c r="Q19" s="32">
        <f t="shared" si="2"/>
        <v>37.3417142335812</v>
      </c>
      <c r="R19" s="11"/>
      <c r="S19" s="65"/>
      <c r="T19" s="11"/>
      <c r="U19" s="11"/>
      <c r="V19" s="11"/>
    </row>
    <row r="20" spans="1:22" ht="19.5" customHeight="1">
      <c r="A20" s="18">
        <v>13</v>
      </c>
      <c r="B20" s="23" t="s">
        <v>37</v>
      </c>
      <c r="C20" s="52">
        <v>43.19475043789757</v>
      </c>
      <c r="D20" s="53">
        <v>41.08960624305149</v>
      </c>
      <c r="E20" s="53">
        <v>57.28972412567564</v>
      </c>
      <c r="F20" s="53">
        <v>43.22080684596986</v>
      </c>
      <c r="G20" s="53">
        <v>57.02043484930053</v>
      </c>
      <c r="H20" s="53">
        <v>46.12810232262239</v>
      </c>
      <c r="I20" s="53">
        <v>41.71654450560615</v>
      </c>
      <c r="J20" s="53">
        <v>45.7707478134307</v>
      </c>
      <c r="K20" s="53">
        <v>46.20640907911586</v>
      </c>
      <c r="L20" s="53">
        <v>50.61715925402426</v>
      </c>
      <c r="M20" s="53">
        <v>52.777237914899935</v>
      </c>
      <c r="N20" s="54">
        <v>41.26567066667577</v>
      </c>
      <c r="O20" s="31">
        <f t="shared" si="0"/>
        <v>57.28972412567564</v>
      </c>
      <c r="P20" s="30">
        <f t="shared" si="1"/>
        <v>41.08960624305149</v>
      </c>
      <c r="Q20" s="32">
        <f t="shared" si="2"/>
        <v>47.19143283818918</v>
      </c>
      <c r="R20" s="11"/>
      <c r="S20" s="65"/>
      <c r="T20" s="11"/>
      <c r="U20" s="11"/>
      <c r="V20" s="11"/>
    </row>
    <row r="21" spans="1:22" ht="19.5" customHeight="1">
      <c r="A21" s="18">
        <v>14</v>
      </c>
      <c r="B21" s="23" t="s">
        <v>17</v>
      </c>
      <c r="C21" s="52">
        <v>76.8</v>
      </c>
      <c r="D21" s="53">
        <v>80</v>
      </c>
      <c r="E21" s="53">
        <v>112.3</v>
      </c>
      <c r="F21" s="53">
        <v>33.7</v>
      </c>
      <c r="G21" s="53">
        <v>82.2</v>
      </c>
      <c r="H21" s="53">
        <v>62.8</v>
      </c>
      <c r="I21" s="53">
        <v>66.5</v>
      </c>
      <c r="J21" s="53">
        <v>59.1</v>
      </c>
      <c r="K21" s="53">
        <v>66.8</v>
      </c>
      <c r="L21" s="53">
        <v>72.5</v>
      </c>
      <c r="M21" s="53">
        <v>78.1</v>
      </c>
      <c r="N21" s="54">
        <v>70.5</v>
      </c>
      <c r="O21" s="31">
        <f t="shared" si="0"/>
        <v>112.3</v>
      </c>
      <c r="P21" s="30">
        <f t="shared" si="1"/>
        <v>33.7</v>
      </c>
      <c r="Q21" s="32">
        <f t="shared" si="2"/>
        <v>71.77499999999999</v>
      </c>
      <c r="R21" s="11" t="s">
        <v>60</v>
      </c>
      <c r="S21" s="65"/>
      <c r="T21" s="11"/>
      <c r="U21" s="11"/>
      <c r="V21" s="11"/>
    </row>
    <row r="22" spans="1:22" ht="19.5" customHeight="1">
      <c r="A22" s="18">
        <v>15</v>
      </c>
      <c r="B22" s="23" t="s">
        <v>7</v>
      </c>
      <c r="C22" s="52">
        <v>42.26200000000001</v>
      </c>
      <c r="D22" s="53">
        <v>39.68600000000001</v>
      </c>
      <c r="E22" s="53">
        <v>37.802</v>
      </c>
      <c r="F22" s="53">
        <v>58.226</v>
      </c>
      <c r="G22" s="53">
        <v>37.354</v>
      </c>
      <c r="H22" s="53">
        <v>41.149</v>
      </c>
      <c r="I22" s="53">
        <v>40.003</v>
      </c>
      <c r="J22" s="53">
        <v>39.294</v>
      </c>
      <c r="K22" s="53">
        <v>39.714</v>
      </c>
      <c r="L22" s="53">
        <v>51.834</v>
      </c>
      <c r="M22" s="53">
        <v>45.526999999999994</v>
      </c>
      <c r="N22" s="54">
        <v>37.882000000000005</v>
      </c>
      <c r="O22" s="31">
        <f t="shared" si="0"/>
        <v>58.226</v>
      </c>
      <c r="P22" s="30">
        <f t="shared" si="1"/>
        <v>37.354</v>
      </c>
      <c r="Q22" s="32">
        <f t="shared" si="2"/>
        <v>42.56108333333333</v>
      </c>
      <c r="R22" s="11"/>
      <c r="S22" s="65"/>
      <c r="T22" s="11"/>
      <c r="U22" s="11"/>
      <c r="V22" s="11"/>
    </row>
    <row r="23" spans="1:22" ht="19.5" customHeight="1">
      <c r="A23" s="18">
        <v>16</v>
      </c>
      <c r="B23" s="23" t="s">
        <v>18</v>
      </c>
      <c r="C23" s="52">
        <v>65.00916927331527</v>
      </c>
      <c r="D23" s="53">
        <v>40.86631471389646</v>
      </c>
      <c r="E23" s="53">
        <v>39.56298284561049</v>
      </c>
      <c r="F23" s="53">
        <v>38.248268429752066</v>
      </c>
      <c r="G23" s="53">
        <v>48.38868787276341</v>
      </c>
      <c r="H23" s="53">
        <v>39.72369696969697</v>
      </c>
      <c r="I23" s="53">
        <v>41.86644444444444</v>
      </c>
      <c r="J23" s="53">
        <v>40.52515098314607</v>
      </c>
      <c r="K23" s="53">
        <v>43.83440478340981</v>
      </c>
      <c r="L23" s="53">
        <v>51.293371551415255</v>
      </c>
      <c r="M23" s="53">
        <v>52.38109598853868</v>
      </c>
      <c r="N23" s="54">
        <v>42.13255371609722</v>
      </c>
      <c r="O23" s="31">
        <f t="shared" si="0"/>
        <v>65.00916927331527</v>
      </c>
      <c r="P23" s="30">
        <f t="shared" si="1"/>
        <v>38.248268429752066</v>
      </c>
      <c r="Q23" s="32">
        <f t="shared" si="2"/>
        <v>45.319345131007175</v>
      </c>
      <c r="R23" s="11"/>
      <c r="S23" s="65"/>
      <c r="T23" s="11"/>
      <c r="U23" s="11"/>
      <c r="V23" s="11"/>
    </row>
    <row r="24" spans="1:22" ht="19.5" customHeight="1" thickBot="1">
      <c r="A24" s="21">
        <v>17</v>
      </c>
      <c r="B24" s="26" t="s">
        <v>6</v>
      </c>
      <c r="C24" s="61">
        <v>53.89</v>
      </c>
      <c r="D24" s="62">
        <v>44.1</v>
      </c>
      <c r="E24" s="62">
        <v>43.72</v>
      </c>
      <c r="F24" s="62">
        <v>44.56</v>
      </c>
      <c r="G24" s="62">
        <v>48.26</v>
      </c>
      <c r="H24" s="62">
        <v>41.73</v>
      </c>
      <c r="I24" s="62">
        <v>38.51</v>
      </c>
      <c r="J24" s="62">
        <v>41.64</v>
      </c>
      <c r="K24" s="62">
        <v>39.4</v>
      </c>
      <c r="L24" s="62">
        <v>46.77</v>
      </c>
      <c r="M24" s="62">
        <v>49.14</v>
      </c>
      <c r="N24" s="63">
        <v>49.33</v>
      </c>
      <c r="O24" s="43">
        <f t="shared" si="0"/>
        <v>53.89</v>
      </c>
      <c r="P24" s="42">
        <f t="shared" si="1"/>
        <v>38.51</v>
      </c>
      <c r="Q24" s="44">
        <f t="shared" si="2"/>
        <v>45.0875</v>
      </c>
      <c r="R24" s="11"/>
      <c r="S24" s="65"/>
      <c r="T24" s="11"/>
      <c r="U24" s="11"/>
      <c r="V24" s="11"/>
    </row>
    <row r="25" spans="1:22" ht="19.5" customHeight="1">
      <c r="A25" s="24">
        <v>18</v>
      </c>
      <c r="B25" s="8" t="s">
        <v>8</v>
      </c>
      <c r="C25" s="49">
        <v>30.964064164115126</v>
      </c>
      <c r="D25" s="50">
        <v>39.97747266610597</v>
      </c>
      <c r="E25" s="81">
        <v>42.65748058396892</v>
      </c>
      <c r="F25" s="80">
        <v>15.769264928511353</v>
      </c>
      <c r="G25" s="50">
        <v>38.86638845720876</v>
      </c>
      <c r="H25" s="50">
        <v>34.03910605266569</v>
      </c>
      <c r="I25" s="50">
        <v>40.06993357440293</v>
      </c>
      <c r="J25" s="50"/>
      <c r="K25" s="50">
        <v>43.235557302409816</v>
      </c>
      <c r="L25" s="81">
        <v>40.61193837202734</v>
      </c>
      <c r="M25" s="81">
        <v>54.496301236140866</v>
      </c>
      <c r="N25" s="82">
        <v>22.002006956521736</v>
      </c>
      <c r="O25" s="37">
        <f t="shared" si="0"/>
        <v>54.496301236140866</v>
      </c>
      <c r="P25" s="36">
        <f t="shared" si="1"/>
        <v>15.769264928511353</v>
      </c>
      <c r="Q25" s="38">
        <f t="shared" si="2"/>
        <v>36.60813766309804</v>
      </c>
      <c r="R25" s="11"/>
      <c r="S25" s="65"/>
      <c r="T25" s="11"/>
      <c r="U25" s="11"/>
      <c r="V25" s="11"/>
    </row>
    <row r="26" spans="1:22" ht="19.5" customHeight="1">
      <c r="A26" s="18">
        <v>19</v>
      </c>
      <c r="B26" s="23" t="s">
        <v>19</v>
      </c>
      <c r="C26" s="52">
        <v>52.53352348993289</v>
      </c>
      <c r="D26" s="53">
        <v>32.810100671140944</v>
      </c>
      <c r="E26" s="53">
        <v>50.50808724832215</v>
      </c>
      <c r="F26" s="53">
        <v>40.439899328859056</v>
      </c>
      <c r="G26" s="53">
        <v>52.38604026845638</v>
      </c>
      <c r="H26" s="53">
        <v>40.48906040268456</v>
      </c>
      <c r="I26" s="53">
        <v>39.97778523489933</v>
      </c>
      <c r="J26" s="53"/>
      <c r="K26" s="79">
        <v>18.297751677852347</v>
      </c>
      <c r="L26" s="53">
        <v>47.91238255033558</v>
      </c>
      <c r="M26" s="53">
        <v>51.943590604026845</v>
      </c>
      <c r="N26" s="54">
        <v>33.54751677852349</v>
      </c>
      <c r="O26" s="31">
        <f t="shared" si="0"/>
        <v>52.53352348993289</v>
      </c>
      <c r="P26" s="30">
        <f t="shared" si="1"/>
        <v>18.297751677852347</v>
      </c>
      <c r="Q26" s="32">
        <f t="shared" si="2"/>
        <v>41.89506711409396</v>
      </c>
      <c r="R26" s="11"/>
      <c r="S26" s="65"/>
      <c r="T26" s="11"/>
      <c r="U26" s="11"/>
      <c r="V26" s="11"/>
    </row>
    <row r="27" spans="1:22" ht="19.5" customHeight="1">
      <c r="A27" s="18">
        <v>20</v>
      </c>
      <c r="B27" s="23" t="s">
        <v>38</v>
      </c>
      <c r="C27" s="52">
        <v>51.5</v>
      </c>
      <c r="D27" s="53">
        <v>30.6</v>
      </c>
      <c r="E27" s="53">
        <v>20.27</v>
      </c>
      <c r="F27" s="53">
        <v>41.61</v>
      </c>
      <c r="G27" s="53">
        <v>52.06</v>
      </c>
      <c r="H27" s="53">
        <v>40.327</v>
      </c>
      <c r="I27" s="53">
        <v>39.742999999999995</v>
      </c>
      <c r="J27" s="53">
        <v>39.81</v>
      </c>
      <c r="K27" s="53">
        <v>41.47</v>
      </c>
      <c r="L27" s="53">
        <v>50.89</v>
      </c>
      <c r="M27" s="53">
        <v>55.82</v>
      </c>
      <c r="N27" s="54">
        <v>29.729</v>
      </c>
      <c r="O27" s="31">
        <f t="shared" si="0"/>
        <v>55.82</v>
      </c>
      <c r="P27" s="30">
        <f t="shared" si="1"/>
        <v>20.27</v>
      </c>
      <c r="Q27" s="32">
        <f t="shared" si="2"/>
        <v>41.15241666666666</v>
      </c>
      <c r="R27" s="11" t="s">
        <v>61</v>
      </c>
      <c r="S27" s="65"/>
      <c r="T27" s="11"/>
      <c r="U27" s="11"/>
      <c r="V27" s="11"/>
    </row>
    <row r="28" spans="1:22" ht="19.5" customHeight="1">
      <c r="A28" s="18">
        <v>21</v>
      </c>
      <c r="B28" s="23" t="s">
        <v>9</v>
      </c>
      <c r="C28" s="52">
        <v>80.52943804234641</v>
      </c>
      <c r="D28" s="53">
        <v>39.994699863574354</v>
      </c>
      <c r="E28" s="53">
        <v>46.03608094435076</v>
      </c>
      <c r="F28" s="53">
        <v>38.77198275862069</v>
      </c>
      <c r="G28" s="53">
        <v>56.9914105960265</v>
      </c>
      <c r="H28" s="53">
        <v>58.124145931405515</v>
      </c>
      <c r="I28" s="53">
        <v>41.17859540938678</v>
      </c>
      <c r="J28" s="53">
        <v>45.84055497014401</v>
      </c>
      <c r="K28" s="53">
        <v>60.90505894962487</v>
      </c>
      <c r="L28" s="53">
        <v>71.22840501792115</v>
      </c>
      <c r="M28" s="53">
        <v>94.680797282803</v>
      </c>
      <c r="N28" s="54">
        <v>43.25360915492958</v>
      </c>
      <c r="O28" s="31">
        <f t="shared" si="0"/>
        <v>94.680797282803</v>
      </c>
      <c r="P28" s="30">
        <f t="shared" si="1"/>
        <v>38.77198275862069</v>
      </c>
      <c r="Q28" s="32">
        <f t="shared" si="2"/>
        <v>56.46123157676114</v>
      </c>
      <c r="R28" s="11"/>
      <c r="S28" s="65"/>
      <c r="T28" s="11"/>
      <c r="U28" s="11"/>
      <c r="V28" s="11"/>
    </row>
    <row r="29" spans="1:22" ht="19.5" customHeight="1">
      <c r="A29" s="25">
        <v>22</v>
      </c>
      <c r="B29" s="6" t="s">
        <v>41</v>
      </c>
      <c r="C29" s="58">
        <v>47.393</v>
      </c>
      <c r="D29" s="59">
        <v>37.726</v>
      </c>
      <c r="E29" s="59">
        <v>38.309</v>
      </c>
      <c r="F29" s="83">
        <v>18.68</v>
      </c>
      <c r="G29" s="83">
        <v>21.77</v>
      </c>
      <c r="H29" s="59">
        <v>39.694</v>
      </c>
      <c r="I29" s="59">
        <v>39.041</v>
      </c>
      <c r="J29" s="59">
        <v>37.69</v>
      </c>
      <c r="K29" s="59">
        <v>40.45</v>
      </c>
      <c r="L29" s="59">
        <v>47.834</v>
      </c>
      <c r="M29" s="59">
        <v>47.834</v>
      </c>
      <c r="N29" s="84">
        <v>18.606</v>
      </c>
      <c r="O29" s="31">
        <f t="shared" si="0"/>
        <v>47.834</v>
      </c>
      <c r="P29" s="30">
        <f t="shared" si="1"/>
        <v>18.606</v>
      </c>
      <c r="Q29" s="32">
        <f t="shared" si="2"/>
        <v>36.25225</v>
      </c>
      <c r="R29" s="11"/>
      <c r="S29" s="65"/>
      <c r="T29" s="11"/>
      <c r="U29" s="11"/>
      <c r="V29" s="11"/>
    </row>
    <row r="30" spans="1:22" ht="19.5" customHeight="1" thickBot="1">
      <c r="A30" s="25">
        <v>23</v>
      </c>
      <c r="B30" s="6" t="s">
        <v>0</v>
      </c>
      <c r="C30" s="90" t="s">
        <v>54</v>
      </c>
      <c r="D30" s="91" t="s">
        <v>54</v>
      </c>
      <c r="E30" s="59">
        <v>39.98</v>
      </c>
      <c r="F30" s="59">
        <v>38.23</v>
      </c>
      <c r="G30" s="59">
        <v>47.28</v>
      </c>
      <c r="H30" s="59">
        <v>37.18</v>
      </c>
      <c r="I30" s="59">
        <v>36.9</v>
      </c>
      <c r="J30" s="59">
        <v>38.44</v>
      </c>
      <c r="K30" s="59">
        <v>38.85</v>
      </c>
      <c r="L30" s="59">
        <v>37.89</v>
      </c>
      <c r="M30" s="59">
        <v>47.25</v>
      </c>
      <c r="N30" s="60">
        <v>28.6</v>
      </c>
      <c r="O30" s="40">
        <f t="shared" si="0"/>
        <v>47.28</v>
      </c>
      <c r="P30" s="39">
        <f t="shared" si="1"/>
        <v>28.6</v>
      </c>
      <c r="Q30" s="41">
        <f t="shared" si="2"/>
        <v>39.06</v>
      </c>
      <c r="R30" s="11"/>
      <c r="S30" s="65"/>
      <c r="T30" s="11"/>
      <c r="U30" s="11"/>
      <c r="V30" s="11"/>
    </row>
    <row r="31" spans="1:22" ht="19.5" customHeight="1">
      <c r="A31" s="20">
        <v>24</v>
      </c>
      <c r="B31" s="22" t="s">
        <v>10</v>
      </c>
      <c r="C31" s="85">
        <v>41.04</v>
      </c>
      <c r="D31" s="86">
        <v>37.44</v>
      </c>
      <c r="E31" s="86">
        <v>36.23</v>
      </c>
      <c r="F31" s="86">
        <v>36.88</v>
      </c>
      <c r="G31" s="86">
        <v>35.06</v>
      </c>
      <c r="H31" s="86">
        <v>32.53</v>
      </c>
      <c r="I31" s="86">
        <v>29.32</v>
      </c>
      <c r="J31" s="86">
        <v>23.47</v>
      </c>
      <c r="K31" s="86">
        <v>25.291</v>
      </c>
      <c r="L31" s="86">
        <v>28.19</v>
      </c>
      <c r="M31" s="86">
        <v>30.52</v>
      </c>
      <c r="N31" s="87">
        <v>35.39</v>
      </c>
      <c r="O31" s="28">
        <f t="shared" si="0"/>
        <v>41.04</v>
      </c>
      <c r="P31" s="27">
        <f t="shared" si="1"/>
        <v>23.47</v>
      </c>
      <c r="Q31" s="29">
        <f t="shared" si="2"/>
        <v>32.61341666666666</v>
      </c>
      <c r="R31" s="11"/>
      <c r="S31" s="65"/>
      <c r="T31" s="11"/>
      <c r="U31" s="11"/>
      <c r="V31" s="11"/>
    </row>
    <row r="32" spans="1:22" ht="20.25" customHeight="1">
      <c r="A32" s="18">
        <v>25</v>
      </c>
      <c r="B32" s="93" t="s">
        <v>66</v>
      </c>
      <c r="C32" s="52">
        <v>19.90698747329176</v>
      </c>
      <c r="D32" s="53">
        <v>17.435788625528485</v>
      </c>
      <c r="E32" s="53">
        <v>15.161187013945412</v>
      </c>
      <c r="F32" s="53">
        <v>10.16991295157584</v>
      </c>
      <c r="G32" s="53">
        <v>18.79017999019152</v>
      </c>
      <c r="H32" s="53">
        <v>19.32269432374531</v>
      </c>
      <c r="I32" s="53">
        <v>21.05593177523804</v>
      </c>
      <c r="J32" s="53">
        <v>20.328618328929284</v>
      </c>
      <c r="K32" s="53">
        <v>20.95968305272575</v>
      </c>
      <c r="L32" s="53">
        <v>22.641511297655505</v>
      </c>
      <c r="M32" s="53">
        <v>20.386998528814864</v>
      </c>
      <c r="N32" s="54">
        <v>20.261244546092204</v>
      </c>
      <c r="O32" s="31">
        <f t="shared" si="0"/>
        <v>22.641511297655505</v>
      </c>
      <c r="P32" s="30">
        <f t="shared" si="1"/>
        <v>10.16991295157584</v>
      </c>
      <c r="Q32" s="32">
        <f t="shared" si="2"/>
        <v>18.868394825644497</v>
      </c>
      <c r="R32" s="92" t="s">
        <v>65</v>
      </c>
      <c r="S32" s="65"/>
      <c r="T32" s="11"/>
      <c r="U32" s="11"/>
      <c r="V32" s="11"/>
    </row>
    <row r="33" spans="1:22" ht="19.5" customHeight="1">
      <c r="A33" s="18">
        <v>26</v>
      </c>
      <c r="B33" s="23" t="s">
        <v>39</v>
      </c>
      <c r="C33" s="64">
        <v>40.95</v>
      </c>
      <c r="D33" s="53">
        <v>42.59</v>
      </c>
      <c r="E33" s="53">
        <v>44.92</v>
      </c>
      <c r="F33" s="53">
        <v>23.45</v>
      </c>
      <c r="G33" s="53">
        <v>100.48</v>
      </c>
      <c r="H33" s="66">
        <v>131.11</v>
      </c>
      <c r="I33" s="53">
        <v>78.25</v>
      </c>
      <c r="J33" s="53">
        <v>81.84</v>
      </c>
      <c r="K33" s="53">
        <v>126.44</v>
      </c>
      <c r="L33" s="53">
        <v>84.45</v>
      </c>
      <c r="M33" s="53">
        <v>74.85</v>
      </c>
      <c r="N33" s="54">
        <v>71.34</v>
      </c>
      <c r="O33" s="31">
        <f t="shared" si="0"/>
        <v>131.11</v>
      </c>
      <c r="P33" s="30">
        <f t="shared" si="1"/>
        <v>23.45</v>
      </c>
      <c r="Q33" s="32">
        <f t="shared" si="2"/>
        <v>75.05583333333334</v>
      </c>
      <c r="R33" s="11" t="s">
        <v>62</v>
      </c>
      <c r="S33" s="65"/>
      <c r="T33" s="11"/>
      <c r="U33" s="11"/>
      <c r="V33" s="11"/>
    </row>
    <row r="34" spans="1:22" ht="19.5" customHeight="1" thickBot="1">
      <c r="A34" s="17">
        <v>27</v>
      </c>
      <c r="B34" s="26" t="s">
        <v>11</v>
      </c>
      <c r="C34" s="61">
        <v>34.0604</v>
      </c>
      <c r="D34" s="62">
        <v>28.9833</v>
      </c>
      <c r="E34" s="62">
        <v>46.3685</v>
      </c>
      <c r="F34" s="62" t="s">
        <v>53</v>
      </c>
      <c r="G34" s="62" t="s">
        <v>53</v>
      </c>
      <c r="H34" s="62" t="s">
        <v>53</v>
      </c>
      <c r="I34" s="62" t="s">
        <v>53</v>
      </c>
      <c r="J34" s="62" t="s">
        <v>53</v>
      </c>
      <c r="K34" s="62">
        <v>48.9129</v>
      </c>
      <c r="L34" s="62">
        <v>49.5677</v>
      </c>
      <c r="M34" s="62">
        <v>50.6292</v>
      </c>
      <c r="N34" s="63">
        <v>42.1298</v>
      </c>
      <c r="O34" s="43">
        <f t="shared" si="0"/>
        <v>50.6292</v>
      </c>
      <c r="P34" s="42">
        <f t="shared" si="1"/>
        <v>28.9833</v>
      </c>
      <c r="Q34" s="44">
        <f t="shared" si="2"/>
        <v>42.95025714285714</v>
      </c>
      <c r="R34" s="11" t="s">
        <v>63</v>
      </c>
      <c r="S34" s="65"/>
      <c r="T34" s="11"/>
      <c r="U34" s="11"/>
      <c r="V34" s="11"/>
    </row>
    <row r="35" spans="1:22" ht="19.5" customHeight="1">
      <c r="A35" s="12"/>
      <c r="B35" s="3"/>
      <c r="C35" s="11"/>
      <c r="D35" s="3"/>
      <c r="E35" s="3"/>
      <c r="F35" s="3"/>
      <c r="G35" s="3"/>
      <c r="H35" s="3"/>
      <c r="I35" s="3"/>
      <c r="R35" s="11"/>
      <c r="S35" s="11"/>
      <c r="T35" s="11"/>
      <c r="U35" s="11"/>
      <c r="V35" s="11"/>
    </row>
    <row r="36" spans="1:9" ht="19.5" customHeight="1">
      <c r="A36" s="12"/>
      <c r="B36" s="3"/>
      <c r="C36" s="11"/>
      <c r="D36" s="3"/>
      <c r="E36" s="3"/>
      <c r="F36" s="3"/>
      <c r="G36" s="3"/>
      <c r="H36" s="3"/>
      <c r="I36" s="3"/>
    </row>
    <row r="37" spans="1:9" ht="19.5" customHeight="1">
      <c r="A37" s="11"/>
      <c r="B37" s="11"/>
      <c r="C37" s="11"/>
      <c r="D37" s="11"/>
      <c r="E37" s="11"/>
      <c r="F37" s="11"/>
      <c r="G37" s="11"/>
      <c r="H37" s="11"/>
      <c r="I37" s="11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>
      <c r="A62" s="1"/>
    </row>
    <row r="63" ht="19.5" customHeight="1">
      <c r="A63" s="1"/>
    </row>
    <row r="64" ht="19.5" customHeight="1">
      <c r="A64" s="1"/>
    </row>
    <row r="65" ht="19.5" customHeight="1">
      <c r="A65" s="1"/>
    </row>
    <row r="66" ht="19.5" customHeight="1">
      <c r="A66" s="1"/>
    </row>
    <row r="67" ht="19.5" customHeight="1">
      <c r="A67" s="1"/>
    </row>
    <row r="68" ht="19.5" customHeight="1">
      <c r="A68" s="1"/>
    </row>
    <row r="69" ht="19.5" customHeight="1">
      <c r="A69" s="1"/>
    </row>
    <row r="70" ht="19.5" customHeight="1">
      <c r="A70" s="1"/>
    </row>
    <row r="71" ht="19.5" customHeight="1">
      <c r="A71" s="1"/>
    </row>
    <row r="72" ht="19.5" customHeight="1">
      <c r="A72" s="1"/>
    </row>
    <row r="73" ht="19.5" customHeight="1">
      <c r="A73" s="1"/>
    </row>
    <row r="74" ht="19.5" customHeight="1">
      <c r="A74" s="1"/>
    </row>
    <row r="75" ht="19.5" customHeight="1">
      <c r="A75" s="1"/>
    </row>
    <row r="76" ht="19.5" customHeight="1">
      <c r="A76" s="1"/>
    </row>
    <row r="77" ht="19.5" customHeight="1">
      <c r="A77" s="1"/>
    </row>
    <row r="78" ht="19.5" customHeight="1">
      <c r="A78" s="1"/>
    </row>
    <row r="79" ht="19.5" customHeight="1">
      <c r="A79" s="1"/>
    </row>
    <row r="80" ht="19.5" customHeight="1">
      <c r="A80" s="1"/>
    </row>
    <row r="81" ht="19.5" customHeight="1">
      <c r="A81" s="1"/>
    </row>
    <row r="82" ht="19.5" customHeight="1">
      <c r="A82" s="1"/>
    </row>
    <row r="83" ht="19.5" customHeight="1">
      <c r="A83" s="1"/>
    </row>
    <row r="84" ht="19.5" customHeight="1">
      <c r="A84" s="1"/>
    </row>
    <row r="85" ht="19.5" customHeight="1">
      <c r="A85" s="1"/>
    </row>
    <row r="86" ht="19.5" customHeight="1">
      <c r="A86" s="1"/>
    </row>
    <row r="87" ht="19.5" customHeight="1">
      <c r="A87" s="1"/>
    </row>
    <row r="88" ht="19.5" customHeight="1">
      <c r="A88" s="1"/>
    </row>
    <row r="89" ht="19.5" customHeight="1">
      <c r="A89" s="1"/>
    </row>
    <row r="90" ht="19.5" customHeight="1">
      <c r="A90" s="1"/>
    </row>
    <row r="91" ht="19.5" customHeight="1">
      <c r="A91" s="1"/>
    </row>
    <row r="92" ht="19.5" customHeight="1">
      <c r="A92" s="1"/>
    </row>
    <row r="93" ht="19.5" customHeight="1">
      <c r="A93" s="1"/>
    </row>
    <row r="94" ht="19.5" customHeight="1">
      <c r="A94" s="1"/>
    </row>
    <row r="95" ht="19.5" customHeight="1">
      <c r="A95" s="1"/>
    </row>
    <row r="96" ht="19.5" customHeight="1">
      <c r="A96" s="1"/>
    </row>
    <row r="97" ht="19.5" customHeight="1">
      <c r="A97" s="1"/>
    </row>
    <row r="98" ht="19.5" customHeight="1">
      <c r="A98" s="1"/>
    </row>
    <row r="99" ht="19.5" customHeight="1">
      <c r="A99" s="1"/>
    </row>
    <row r="100" ht="19.5" customHeight="1">
      <c r="A100" s="1"/>
    </row>
    <row r="101" ht="19.5" customHeight="1">
      <c r="A101" s="1"/>
    </row>
    <row r="102" ht="19.5" customHeight="1">
      <c r="A102" s="1"/>
    </row>
    <row r="103" ht="19.5" customHeight="1">
      <c r="A103" s="1"/>
    </row>
    <row r="104" ht="19.5" customHeight="1">
      <c r="A104" s="1"/>
    </row>
    <row r="105" ht="19.5" customHeight="1">
      <c r="A105" s="1"/>
    </row>
    <row r="106" ht="19.5" customHeight="1">
      <c r="A106" s="1"/>
    </row>
    <row r="107" ht="19.5" customHeight="1">
      <c r="A107" s="1"/>
    </row>
    <row r="108" ht="19.5" customHeight="1">
      <c r="A108" s="1"/>
    </row>
    <row r="109" ht="19.5" customHeight="1">
      <c r="A109" s="1"/>
    </row>
    <row r="110" ht="19.5" customHeight="1">
      <c r="A110" s="1"/>
    </row>
    <row r="111" ht="19.5" customHeight="1">
      <c r="A111" s="1"/>
    </row>
    <row r="112" ht="19.5" customHeight="1">
      <c r="A112" s="1"/>
    </row>
    <row r="113" ht="19.5" customHeight="1">
      <c r="A113" s="1"/>
    </row>
    <row r="114" ht="19.5" customHeight="1">
      <c r="A114" s="1"/>
    </row>
    <row r="115" ht="19.5" customHeight="1">
      <c r="A115" s="1"/>
    </row>
    <row r="116" ht="19.5" customHeight="1">
      <c r="A116" s="1"/>
    </row>
    <row r="117" ht="19.5" customHeight="1">
      <c r="A117" s="1"/>
    </row>
    <row r="118" ht="19.5" customHeight="1">
      <c r="A118" s="1"/>
    </row>
    <row r="119" ht="19.5" customHeight="1">
      <c r="A119" s="1"/>
    </row>
    <row r="120" ht="19.5" customHeight="1">
      <c r="A120" s="1"/>
    </row>
    <row r="121" ht="19.5" customHeight="1">
      <c r="A121" s="1"/>
    </row>
    <row r="122" ht="19.5" customHeight="1">
      <c r="A122" s="1"/>
    </row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</sheetData>
  <printOptions/>
  <pageMargins left="0.67" right="0" top="0.15" bottom="0.31496062992125984" header="0" footer="0"/>
  <pageSetup horizontalDpi="240" verticalDpi="24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22"/>
  <sheetViews>
    <sheetView view="pageBreakPreview" zoomScale="60" workbookViewId="0" topLeftCell="A1">
      <selection activeCell="C31" sqref="C31:N31"/>
    </sheetView>
  </sheetViews>
  <sheetFormatPr defaultColWidth="9.00390625" defaultRowHeight="13.5"/>
  <cols>
    <col min="1" max="1" width="3.125" style="0" customWidth="1"/>
    <col min="2" max="2" width="11.00390625" style="0" customWidth="1"/>
    <col min="3" max="16" width="7.75390625" style="0" customWidth="1"/>
    <col min="18" max="30" width="7.75390625" style="0" customWidth="1"/>
  </cols>
  <sheetData>
    <row r="1" spans="2:16" ht="19.5" customHeight="1">
      <c r="B1" s="67" t="s">
        <v>64</v>
      </c>
      <c r="C1" s="68"/>
      <c r="D1" s="68"/>
      <c r="E1" s="68"/>
      <c r="F1" s="69"/>
      <c r="G1" s="71"/>
      <c r="H1" s="70"/>
      <c r="I1" s="70"/>
      <c r="J1" s="70"/>
      <c r="K1" s="70"/>
      <c r="M1" s="88" t="s">
        <v>51</v>
      </c>
      <c r="N1" s="89"/>
      <c r="O1" s="89"/>
      <c r="P1" s="89"/>
    </row>
    <row r="2" spans="2:16" ht="19.5" customHeight="1">
      <c r="B2" s="71"/>
      <c r="C2" s="70"/>
      <c r="D2" s="70"/>
      <c r="E2" s="70"/>
      <c r="F2" s="69"/>
      <c r="G2" s="71"/>
      <c r="H2" s="71"/>
      <c r="I2" s="71"/>
      <c r="J2" s="71"/>
      <c r="K2" s="71"/>
      <c r="L2" s="70"/>
      <c r="M2" s="71"/>
      <c r="N2" s="70"/>
      <c r="O2" s="70"/>
      <c r="P2" s="70"/>
    </row>
    <row r="3" spans="2:13" s="70" customFormat="1" ht="19.5" customHeight="1">
      <c r="B3" s="71"/>
      <c r="F3" s="69"/>
      <c r="G3" s="73" t="s">
        <v>42</v>
      </c>
      <c r="H3" s="73"/>
      <c r="I3" s="73"/>
      <c r="J3" s="73"/>
      <c r="K3" s="73"/>
      <c r="L3" s="72"/>
      <c r="M3" s="73"/>
    </row>
    <row r="4" spans="1:2" ht="19.5" customHeight="1">
      <c r="A4" s="2"/>
      <c r="B4" s="14" t="s">
        <v>45</v>
      </c>
    </row>
    <row r="5" ht="19.5" customHeight="1" thickBot="1">
      <c r="O5" s="1" t="s">
        <v>36</v>
      </c>
    </row>
    <row r="6" spans="1:22" ht="19.5" customHeight="1" thickBot="1">
      <c r="A6" s="13"/>
      <c r="B6" s="5" t="s">
        <v>1</v>
      </c>
      <c r="C6" s="9" t="s">
        <v>20</v>
      </c>
      <c r="D6" s="4" t="s">
        <v>21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10" t="s">
        <v>31</v>
      </c>
      <c r="O6" s="13" t="s">
        <v>32</v>
      </c>
      <c r="P6" s="4" t="s">
        <v>33</v>
      </c>
      <c r="Q6" s="5" t="s">
        <v>34</v>
      </c>
      <c r="R6" s="11"/>
      <c r="S6" s="11"/>
      <c r="T6" s="11"/>
      <c r="U6" s="11"/>
      <c r="V6" s="11"/>
    </row>
    <row r="7" spans="1:22" ht="19.5" customHeight="1">
      <c r="A7" s="15">
        <v>1</v>
      </c>
      <c r="B7" s="22" t="s">
        <v>12</v>
      </c>
      <c r="C7" s="46">
        <v>88.33340670280909</v>
      </c>
      <c r="D7" s="47">
        <v>66.93983167409938</v>
      </c>
      <c r="E7" s="47">
        <v>66.32517151846935</v>
      </c>
      <c r="F7" s="47">
        <v>49.86622325681283</v>
      </c>
      <c r="G7" s="47">
        <v>66.33401732149828</v>
      </c>
      <c r="H7" s="47">
        <v>63.817810102578996</v>
      </c>
      <c r="I7" s="47">
        <v>58.72629401349913</v>
      </c>
      <c r="J7" s="47">
        <v>33.526367359990175</v>
      </c>
      <c r="K7" s="47">
        <v>62.11847502495435</v>
      </c>
      <c r="L7" s="47">
        <v>85.16748316433234</v>
      </c>
      <c r="M7" s="47">
        <v>96.48366465727307</v>
      </c>
      <c r="N7" s="48">
        <v>48.0701383469052</v>
      </c>
      <c r="O7" s="28">
        <f aca="true" t="shared" si="0" ref="O7:O34">MAX(C7:N7)</f>
        <v>96.48366465727307</v>
      </c>
      <c r="P7" s="27">
        <f aca="true" t="shared" si="1" ref="P7:P34">MIN(C7:N7)</f>
        <v>33.526367359990175</v>
      </c>
      <c r="Q7" s="29">
        <f aca="true" t="shared" si="2" ref="Q7:Q34">AVERAGE(C7:N7)</f>
        <v>65.47574026193517</v>
      </c>
      <c r="R7" s="11"/>
      <c r="S7" s="11"/>
      <c r="T7" s="11"/>
      <c r="U7" s="11"/>
      <c r="V7" s="11"/>
    </row>
    <row r="8" spans="1:22" ht="19.5" customHeight="1">
      <c r="A8" s="45">
        <v>2</v>
      </c>
      <c r="B8" s="8" t="s">
        <v>40</v>
      </c>
      <c r="C8" s="49">
        <v>12.313691845394613</v>
      </c>
      <c r="D8" s="50">
        <v>10.107293829173436</v>
      </c>
      <c r="E8" s="50">
        <v>4.452011831320839</v>
      </c>
      <c r="F8" s="50">
        <v>2.4693701265367354</v>
      </c>
      <c r="G8" s="50">
        <v>17.244767406016106</v>
      </c>
      <c r="H8" s="50">
        <v>2.4107323650833203</v>
      </c>
      <c r="I8" s="50">
        <v>1.5938876986762307</v>
      </c>
      <c r="J8" s="50">
        <v>20.019303952572862</v>
      </c>
      <c r="K8" s="50">
        <v>34.43121325960017</v>
      </c>
      <c r="L8" s="50">
        <v>35.13232941346192</v>
      </c>
      <c r="M8" s="50">
        <v>36.78767942875853</v>
      </c>
      <c r="N8" s="51">
        <v>29.5877049437127</v>
      </c>
      <c r="O8" s="31">
        <f>MAX(C8:N8)</f>
        <v>36.78767942875853</v>
      </c>
      <c r="P8" s="30">
        <f>MIN(C8:N8)</f>
        <v>1.5938876986762307</v>
      </c>
      <c r="Q8" s="32">
        <f>AVERAGE(C8:N8)</f>
        <v>17.21249884169229</v>
      </c>
      <c r="R8" s="11" t="s">
        <v>56</v>
      </c>
      <c r="S8" s="11"/>
      <c r="T8" s="11"/>
      <c r="U8" s="11"/>
      <c r="V8" s="11"/>
    </row>
    <row r="9" spans="1:22" ht="19.5" customHeight="1">
      <c r="A9" s="16">
        <v>3</v>
      </c>
      <c r="B9" s="23" t="s">
        <v>3</v>
      </c>
      <c r="C9" s="52">
        <v>85.07463180510965</v>
      </c>
      <c r="D9" s="53">
        <v>92.82045391494664</v>
      </c>
      <c r="E9" s="53">
        <v>93.66078152014386</v>
      </c>
      <c r="F9" s="53">
        <v>105.06190817718118</v>
      </c>
      <c r="G9" s="53">
        <v>76.86359013352656</v>
      </c>
      <c r="H9" s="53">
        <v>90.78600702788845</v>
      </c>
      <c r="I9" s="53">
        <v>81.94786086656573</v>
      </c>
      <c r="J9" s="53">
        <v>104.47505120695001</v>
      </c>
      <c r="K9" s="53">
        <v>123.11458362139682</v>
      </c>
      <c r="L9" s="53">
        <v>158.21568533381497</v>
      </c>
      <c r="M9" s="53">
        <v>140.58945464150239</v>
      </c>
      <c r="N9" s="54">
        <v>84.26615848311336</v>
      </c>
      <c r="O9" s="31">
        <f t="shared" si="0"/>
        <v>158.21568533381497</v>
      </c>
      <c r="P9" s="30">
        <f t="shared" si="1"/>
        <v>76.86359013352656</v>
      </c>
      <c r="Q9" s="32">
        <f t="shared" si="2"/>
        <v>103.07301389434497</v>
      </c>
      <c r="R9" s="11"/>
      <c r="S9" s="65"/>
      <c r="T9" s="11"/>
      <c r="U9" s="11"/>
      <c r="V9" s="11"/>
    </row>
    <row r="10" spans="1:22" ht="19.5" customHeight="1">
      <c r="A10" s="16">
        <v>4</v>
      </c>
      <c r="B10" s="23" t="s">
        <v>2</v>
      </c>
      <c r="C10" s="52" t="s">
        <v>52</v>
      </c>
      <c r="D10" s="53" t="s">
        <v>52</v>
      </c>
      <c r="E10" s="53">
        <v>3.34</v>
      </c>
      <c r="F10" s="53" t="s">
        <v>52</v>
      </c>
      <c r="G10" s="53">
        <v>4.3</v>
      </c>
      <c r="H10" s="53" t="s">
        <v>52</v>
      </c>
      <c r="I10" s="53" t="s">
        <v>52</v>
      </c>
      <c r="J10" s="53">
        <v>5.61</v>
      </c>
      <c r="K10" s="53" t="s">
        <v>52</v>
      </c>
      <c r="L10" s="53" t="s">
        <v>52</v>
      </c>
      <c r="M10" s="53">
        <v>10.79</v>
      </c>
      <c r="N10" s="54" t="s">
        <v>52</v>
      </c>
      <c r="O10" s="31">
        <f t="shared" si="0"/>
        <v>10.79</v>
      </c>
      <c r="P10" s="30">
        <f t="shared" si="1"/>
        <v>3.34</v>
      </c>
      <c r="Q10" s="32">
        <f t="shared" si="2"/>
        <v>6.01</v>
      </c>
      <c r="R10" s="11" t="s">
        <v>57</v>
      </c>
      <c r="S10" s="11"/>
      <c r="T10" s="11"/>
      <c r="U10" s="11"/>
      <c r="V10" s="11"/>
    </row>
    <row r="11" spans="1:22" ht="19.5" customHeight="1">
      <c r="A11" s="18">
        <v>5</v>
      </c>
      <c r="B11" s="23" t="s">
        <v>13</v>
      </c>
      <c r="C11" s="52">
        <v>56.1</v>
      </c>
      <c r="D11" s="53" t="s">
        <v>52</v>
      </c>
      <c r="E11" s="53" t="s">
        <v>52</v>
      </c>
      <c r="F11" s="53" t="s">
        <v>52</v>
      </c>
      <c r="G11" s="53" t="s">
        <v>52</v>
      </c>
      <c r="H11" s="53" t="s">
        <v>52</v>
      </c>
      <c r="I11" s="53" t="s">
        <v>52</v>
      </c>
      <c r="J11" s="53" t="s">
        <v>52</v>
      </c>
      <c r="K11" s="53" t="s">
        <v>52</v>
      </c>
      <c r="L11" s="53" t="s">
        <v>52</v>
      </c>
      <c r="M11" s="53" t="s">
        <v>52</v>
      </c>
      <c r="N11" s="54" t="s">
        <v>52</v>
      </c>
      <c r="O11" s="31">
        <f t="shared" si="0"/>
        <v>56.1</v>
      </c>
      <c r="P11" s="30">
        <f t="shared" si="1"/>
        <v>56.1</v>
      </c>
      <c r="Q11" s="32">
        <f t="shared" si="2"/>
        <v>56.1</v>
      </c>
      <c r="R11" s="11"/>
      <c r="S11" s="11"/>
      <c r="T11" s="11"/>
      <c r="U11" s="11"/>
      <c r="V11" s="11"/>
    </row>
    <row r="12" spans="1:22" ht="19.5" customHeight="1">
      <c r="A12" s="18">
        <v>6</v>
      </c>
      <c r="B12" s="23" t="s">
        <v>43</v>
      </c>
      <c r="C12" s="52">
        <v>39.85195374171096</v>
      </c>
      <c r="D12" s="79">
        <v>66.998118628014</v>
      </c>
      <c r="E12" s="53">
        <v>23.66502272239609</v>
      </c>
      <c r="F12" s="53">
        <v>26.387400912225615</v>
      </c>
      <c r="G12" s="53">
        <v>18.314486011792372</v>
      </c>
      <c r="H12" s="53">
        <v>13.726278733343111</v>
      </c>
      <c r="I12" s="53">
        <v>20.710985049927068</v>
      </c>
      <c r="J12" s="53">
        <v>25.64829642753527</v>
      </c>
      <c r="K12" s="53">
        <v>16.71595142651596</v>
      </c>
      <c r="L12" s="53">
        <v>22.667503984684608</v>
      </c>
      <c r="M12" s="53">
        <v>32.498429942833084</v>
      </c>
      <c r="N12" s="54">
        <v>24.222008337083857</v>
      </c>
      <c r="O12" s="31">
        <f>MAX(C12:N12)</f>
        <v>66.998118628014</v>
      </c>
      <c r="P12" s="30">
        <f>MIN(C12:N12)</f>
        <v>13.726278733343111</v>
      </c>
      <c r="Q12" s="32">
        <f>AVERAGE(C12:N12)</f>
        <v>27.61720299317184</v>
      </c>
      <c r="R12" s="11"/>
      <c r="S12" s="11"/>
      <c r="T12" s="11"/>
      <c r="U12" s="11"/>
      <c r="V12" s="11"/>
    </row>
    <row r="13" spans="1:22" ht="19.5" customHeight="1" thickBot="1">
      <c r="A13" s="19">
        <v>7</v>
      </c>
      <c r="B13" s="7" t="s">
        <v>44</v>
      </c>
      <c r="C13" s="55">
        <v>78.39524060197903</v>
      </c>
      <c r="D13" s="56">
        <v>49.095115710664416</v>
      </c>
      <c r="E13" s="56">
        <v>40.08638864523334</v>
      </c>
      <c r="F13" s="56">
        <v>39.362927777477715</v>
      </c>
      <c r="G13" s="56">
        <v>29.100389568719745</v>
      </c>
      <c r="H13" s="56">
        <v>28.177268620703472</v>
      </c>
      <c r="I13" s="56">
        <v>35.52942471906999</v>
      </c>
      <c r="J13" s="56">
        <v>42.81323674512552</v>
      </c>
      <c r="K13" s="56">
        <v>23.389049029278304</v>
      </c>
      <c r="L13" s="56">
        <v>31.677466739374715</v>
      </c>
      <c r="M13" s="56">
        <v>39.89034679959536</v>
      </c>
      <c r="N13" s="57">
        <v>35.66214544490446</v>
      </c>
      <c r="O13" s="34">
        <f t="shared" si="0"/>
        <v>78.39524060197903</v>
      </c>
      <c r="P13" s="33">
        <f t="shared" si="1"/>
        <v>23.389049029278304</v>
      </c>
      <c r="Q13" s="35">
        <f t="shared" si="2"/>
        <v>39.43158336684384</v>
      </c>
      <c r="R13" s="11"/>
      <c r="S13" s="65"/>
      <c r="T13" s="11"/>
      <c r="U13" s="11"/>
      <c r="V13" s="11"/>
    </row>
    <row r="14" spans="1:22" ht="19.5" customHeight="1">
      <c r="A14" s="24">
        <v>8</v>
      </c>
      <c r="B14" s="8" t="s">
        <v>4</v>
      </c>
      <c r="C14" s="49">
        <v>65.19095943361714</v>
      </c>
      <c r="D14" s="50">
        <v>127.58170478334209</v>
      </c>
      <c r="E14" s="50">
        <v>151.37101997050496</v>
      </c>
      <c r="F14" s="50">
        <v>186.2248193838839</v>
      </c>
      <c r="G14" s="50">
        <v>129.0175755769942</v>
      </c>
      <c r="H14" s="50">
        <v>99.23836325720042</v>
      </c>
      <c r="I14" s="50">
        <v>105.0543769782846</v>
      </c>
      <c r="J14" s="50">
        <v>124.21431857746768</v>
      </c>
      <c r="K14" s="50">
        <v>84.32180325608812</v>
      </c>
      <c r="L14" s="50">
        <v>99.9307483769447</v>
      </c>
      <c r="M14" s="50">
        <v>133.24231055877655</v>
      </c>
      <c r="N14" s="51">
        <v>135.42526243769336</v>
      </c>
      <c r="O14" s="37">
        <f t="shared" si="0"/>
        <v>186.2248193838839</v>
      </c>
      <c r="P14" s="36">
        <f t="shared" si="1"/>
        <v>65.19095943361714</v>
      </c>
      <c r="Q14" s="38">
        <f t="shared" si="2"/>
        <v>120.06777188256648</v>
      </c>
      <c r="R14" s="11" t="s">
        <v>58</v>
      </c>
      <c r="S14" s="65"/>
      <c r="T14" s="11"/>
      <c r="U14" s="11"/>
      <c r="V14" s="11"/>
    </row>
    <row r="15" spans="1:22" ht="19.5" customHeight="1">
      <c r="A15" s="78">
        <v>8.5</v>
      </c>
      <c r="B15" s="74" t="s">
        <v>49</v>
      </c>
      <c r="C15" s="75">
        <v>87.44929402231769</v>
      </c>
      <c r="D15" s="76">
        <v>64.80616678563645</v>
      </c>
      <c r="E15" s="76">
        <v>50.59189648572492</v>
      </c>
      <c r="F15" s="76">
        <v>81.45562171278837</v>
      </c>
      <c r="G15" s="76">
        <v>35.0674553481927</v>
      </c>
      <c r="H15" s="76">
        <v>87.10436870256841</v>
      </c>
      <c r="I15" s="76">
        <v>35.92298565313244</v>
      </c>
      <c r="J15" s="76">
        <v>25.19527857276705</v>
      </c>
      <c r="K15" s="76">
        <v>31.01537432104748</v>
      </c>
      <c r="L15" s="76">
        <v>89.52959564495305</v>
      </c>
      <c r="M15" s="76">
        <v>84.65187518389308</v>
      </c>
      <c r="N15" s="77">
        <v>101.50713047577337</v>
      </c>
      <c r="O15" s="37">
        <f>MAX(C15:N15)</f>
        <v>101.50713047577337</v>
      </c>
      <c r="P15" s="36">
        <f>MIN(C15:N15)</f>
        <v>25.19527857276705</v>
      </c>
      <c r="Q15" s="38">
        <f>AVERAGE(C15:N15)</f>
        <v>64.52475357573293</v>
      </c>
      <c r="R15" s="11" t="s">
        <v>59</v>
      </c>
      <c r="S15" s="65"/>
      <c r="T15" s="11"/>
      <c r="U15" s="11"/>
      <c r="V15" s="11"/>
    </row>
    <row r="16" spans="1:22" ht="19.5" customHeight="1" thickBot="1">
      <c r="A16" s="25">
        <v>9</v>
      </c>
      <c r="B16" s="6" t="s">
        <v>5</v>
      </c>
      <c r="C16" s="58">
        <v>172.76</v>
      </c>
      <c r="D16" s="59">
        <v>130.92</v>
      </c>
      <c r="E16" s="59">
        <v>204.9</v>
      </c>
      <c r="F16" s="59">
        <v>119.7</v>
      </c>
      <c r="G16" s="59">
        <v>171.6</v>
      </c>
      <c r="H16" s="59">
        <v>132.84</v>
      </c>
      <c r="I16" s="59">
        <v>105.04</v>
      </c>
      <c r="J16" s="59">
        <v>120.46</v>
      </c>
      <c r="K16" s="59">
        <v>84.25</v>
      </c>
      <c r="L16" s="59">
        <v>75.37</v>
      </c>
      <c r="M16" s="59">
        <v>125.02</v>
      </c>
      <c r="N16" s="60">
        <v>98.57</v>
      </c>
      <c r="O16" s="40">
        <f t="shared" si="0"/>
        <v>204.9</v>
      </c>
      <c r="P16" s="39">
        <f t="shared" si="1"/>
        <v>75.37</v>
      </c>
      <c r="Q16" s="41">
        <f t="shared" si="2"/>
        <v>128.45250000000001</v>
      </c>
      <c r="R16" s="11" t="s">
        <v>56</v>
      </c>
      <c r="S16" s="65"/>
      <c r="T16" s="11"/>
      <c r="U16" s="11"/>
      <c r="V16" s="11"/>
    </row>
    <row r="17" spans="1:22" ht="19.5" customHeight="1">
      <c r="A17" s="20">
        <v>10</v>
      </c>
      <c r="B17" s="22" t="s">
        <v>14</v>
      </c>
      <c r="C17" s="46">
        <v>38.06901391855311</v>
      </c>
      <c r="D17" s="47">
        <v>55.44035738109942</v>
      </c>
      <c r="E17" s="47">
        <v>26.377858291921342</v>
      </c>
      <c r="F17" s="47">
        <v>24.01537323768992</v>
      </c>
      <c r="G17" s="47">
        <v>39.08967405829736</v>
      </c>
      <c r="H17" s="47">
        <v>21.935750309288373</v>
      </c>
      <c r="I17" s="47">
        <v>22.851023543581388</v>
      </c>
      <c r="J17" s="47">
        <v>7.764175643945796</v>
      </c>
      <c r="K17" s="47">
        <v>8.756461878884478</v>
      </c>
      <c r="L17" s="47">
        <v>10.666582700012816</v>
      </c>
      <c r="M17" s="47">
        <v>16.49964389129781</v>
      </c>
      <c r="N17" s="48">
        <v>16.549783377486406</v>
      </c>
      <c r="O17" s="28">
        <f t="shared" si="0"/>
        <v>55.44035738109942</v>
      </c>
      <c r="P17" s="27">
        <f t="shared" si="1"/>
        <v>7.764175643945796</v>
      </c>
      <c r="Q17" s="29">
        <f t="shared" si="2"/>
        <v>24.001308186004852</v>
      </c>
      <c r="R17" s="11"/>
      <c r="S17" s="65"/>
      <c r="T17" s="11"/>
      <c r="U17" s="11"/>
      <c r="V17" s="11"/>
    </row>
    <row r="18" spans="1:22" ht="19.5" customHeight="1">
      <c r="A18" s="18">
        <v>11</v>
      </c>
      <c r="B18" s="23" t="s">
        <v>15</v>
      </c>
      <c r="C18" s="52">
        <v>82.50196646495797</v>
      </c>
      <c r="D18" s="53">
        <v>172.8961106991834</v>
      </c>
      <c r="E18" s="53">
        <v>69.96986298731935</v>
      </c>
      <c r="F18" s="53">
        <v>64.01088435374149</v>
      </c>
      <c r="G18" s="53">
        <v>32.30618700148794</v>
      </c>
      <c r="H18" s="53">
        <v>136.2838601306567</v>
      </c>
      <c r="I18" s="53">
        <v>109.02213970418578</v>
      </c>
      <c r="J18" s="53">
        <v>117.74586890240673</v>
      </c>
      <c r="K18" s="53">
        <v>78.47681283456816</v>
      </c>
      <c r="L18" s="53">
        <v>89.08668211724927</v>
      </c>
      <c r="M18" s="53">
        <v>99.57091919985496</v>
      </c>
      <c r="N18" s="54">
        <v>99.37812190170435</v>
      </c>
      <c r="O18" s="31">
        <f t="shared" si="0"/>
        <v>172.8961106991834</v>
      </c>
      <c r="P18" s="30">
        <f t="shared" si="1"/>
        <v>32.30618700148794</v>
      </c>
      <c r="Q18" s="32">
        <f t="shared" si="2"/>
        <v>95.93745135810967</v>
      </c>
      <c r="R18" s="11"/>
      <c r="S18" s="65"/>
      <c r="T18" s="11"/>
      <c r="U18" s="11"/>
      <c r="V18" s="11"/>
    </row>
    <row r="19" spans="1:22" ht="19.5" customHeight="1">
      <c r="A19" s="18">
        <v>12</v>
      </c>
      <c r="B19" s="23" t="s">
        <v>16</v>
      </c>
      <c r="C19" s="52">
        <v>138.32842199115993</v>
      </c>
      <c r="D19" s="53">
        <v>197.90930041150963</v>
      </c>
      <c r="E19" s="53">
        <v>165.60828536507972</v>
      </c>
      <c r="F19" s="53">
        <v>122.29091881943579</v>
      </c>
      <c r="G19" s="53">
        <v>121.45789890906825</v>
      </c>
      <c r="H19" s="53">
        <v>133.4463529434931</v>
      </c>
      <c r="I19" s="53">
        <v>154.23860094194922</v>
      </c>
      <c r="J19" s="53">
        <v>114.36457192768864</v>
      </c>
      <c r="K19" s="53">
        <v>80.83452670331478</v>
      </c>
      <c r="L19" s="53">
        <v>20.289545205741405</v>
      </c>
      <c r="M19" s="53">
        <v>93.39147604627536</v>
      </c>
      <c r="N19" s="54">
        <v>128.9193942959473</v>
      </c>
      <c r="O19" s="31">
        <f t="shared" si="0"/>
        <v>197.90930041150963</v>
      </c>
      <c r="P19" s="30">
        <f t="shared" si="1"/>
        <v>20.289545205741405</v>
      </c>
      <c r="Q19" s="32">
        <f t="shared" si="2"/>
        <v>122.58994113005525</v>
      </c>
      <c r="R19" s="11"/>
      <c r="S19" s="65"/>
      <c r="T19" s="11"/>
      <c r="U19" s="11"/>
      <c r="V19" s="11"/>
    </row>
    <row r="20" spans="1:22" ht="19.5" customHeight="1">
      <c r="A20" s="18">
        <v>13</v>
      </c>
      <c r="B20" s="23" t="s">
        <v>37</v>
      </c>
      <c r="C20" s="52">
        <v>125.27435525300426</v>
      </c>
      <c r="D20" s="53">
        <v>104.41119180402015</v>
      </c>
      <c r="E20" s="53">
        <v>166.8316630304122</v>
      </c>
      <c r="F20" s="53">
        <v>131.54573215899927</v>
      </c>
      <c r="G20" s="53">
        <v>107.38754065542983</v>
      </c>
      <c r="H20" s="53">
        <v>120.79911074500403</v>
      </c>
      <c r="I20" s="53">
        <v>98.40697693649923</v>
      </c>
      <c r="J20" s="53">
        <v>80.25383723049636</v>
      </c>
      <c r="K20" s="53">
        <v>60.50478405219461</v>
      </c>
      <c r="L20" s="53">
        <v>58.31330797003291</v>
      </c>
      <c r="M20" s="53">
        <v>61.126262647604506</v>
      </c>
      <c r="N20" s="54">
        <v>75.11775536989433</v>
      </c>
      <c r="O20" s="31">
        <f t="shared" si="0"/>
        <v>166.8316630304122</v>
      </c>
      <c r="P20" s="30">
        <f t="shared" si="1"/>
        <v>58.31330797003291</v>
      </c>
      <c r="Q20" s="32">
        <f t="shared" si="2"/>
        <v>99.16437648779932</v>
      </c>
      <c r="R20" s="11"/>
      <c r="S20" s="65"/>
      <c r="T20" s="11"/>
      <c r="U20" s="11"/>
      <c r="V20" s="11"/>
    </row>
    <row r="21" spans="1:22" ht="19.5" customHeight="1">
      <c r="A21" s="18">
        <v>14</v>
      </c>
      <c r="B21" s="23" t="s">
        <v>17</v>
      </c>
      <c r="C21" s="52">
        <v>22.4</v>
      </c>
      <c r="D21" s="53">
        <v>9.2</v>
      </c>
      <c r="E21" s="53">
        <v>4</v>
      </c>
      <c r="F21" s="53">
        <v>173.8</v>
      </c>
      <c r="G21" s="53">
        <v>16.7</v>
      </c>
      <c r="H21" s="53">
        <v>37.6</v>
      </c>
      <c r="I21" s="53">
        <v>19.1</v>
      </c>
      <c r="J21" s="53">
        <v>10.4</v>
      </c>
      <c r="K21" s="53">
        <v>20.9</v>
      </c>
      <c r="L21" s="53">
        <v>26.1</v>
      </c>
      <c r="M21" s="53">
        <v>27.1</v>
      </c>
      <c r="N21" s="54">
        <v>12</v>
      </c>
      <c r="O21" s="31">
        <f t="shared" si="0"/>
        <v>173.8</v>
      </c>
      <c r="P21" s="30">
        <f t="shared" si="1"/>
        <v>4</v>
      </c>
      <c r="Q21" s="32">
        <f t="shared" si="2"/>
        <v>31.608333333333334</v>
      </c>
      <c r="R21" s="11" t="s">
        <v>60</v>
      </c>
      <c r="S21" s="65"/>
      <c r="T21" s="11"/>
      <c r="U21" s="11"/>
      <c r="V21" s="11"/>
    </row>
    <row r="22" spans="1:22" ht="19.5" customHeight="1">
      <c r="A22" s="18">
        <v>15</v>
      </c>
      <c r="B22" s="23" t="s">
        <v>7</v>
      </c>
      <c r="C22" s="52">
        <v>153.40495007335196</v>
      </c>
      <c r="D22" s="53">
        <v>67.57546741924104</v>
      </c>
      <c r="E22" s="53">
        <v>130.1148087402783</v>
      </c>
      <c r="F22" s="53">
        <v>140.09205509566172</v>
      </c>
      <c r="G22" s="53">
        <v>48.61059056593671</v>
      </c>
      <c r="H22" s="53">
        <v>40.9730491627986</v>
      </c>
      <c r="I22" s="53">
        <v>81.17891158163138</v>
      </c>
      <c r="J22" s="53">
        <v>43.803125159057366</v>
      </c>
      <c r="K22" s="53">
        <v>36.32472176058821</v>
      </c>
      <c r="L22" s="53">
        <v>48.558860979280006</v>
      </c>
      <c r="M22" s="53">
        <v>58.79148637072507</v>
      </c>
      <c r="N22" s="54">
        <v>60.5036692888443</v>
      </c>
      <c r="O22" s="31">
        <f t="shared" si="0"/>
        <v>153.40495007335196</v>
      </c>
      <c r="P22" s="30">
        <f t="shared" si="1"/>
        <v>36.32472176058821</v>
      </c>
      <c r="Q22" s="32">
        <f t="shared" si="2"/>
        <v>75.82764134978288</v>
      </c>
      <c r="R22" s="11"/>
      <c r="S22" s="65"/>
      <c r="T22" s="11"/>
      <c r="U22" s="11"/>
      <c r="V22" s="11"/>
    </row>
    <row r="23" spans="1:22" ht="19.5" customHeight="1">
      <c r="A23" s="18">
        <v>16</v>
      </c>
      <c r="B23" s="23" t="s">
        <v>18</v>
      </c>
      <c r="C23" s="52">
        <v>167.8931588791093</v>
      </c>
      <c r="D23" s="53">
        <v>66.83019002980032</v>
      </c>
      <c r="E23" s="53">
        <v>90.19909115848154</v>
      </c>
      <c r="F23" s="53">
        <v>87.94433935259663</v>
      </c>
      <c r="G23" s="53">
        <v>57.059582226406896</v>
      </c>
      <c r="H23" s="53">
        <v>57.80821221605686</v>
      </c>
      <c r="I23" s="53">
        <v>70.75460664524157</v>
      </c>
      <c r="J23" s="53">
        <v>57.37375391732047</v>
      </c>
      <c r="K23" s="53">
        <v>72.30656588968333</v>
      </c>
      <c r="L23" s="53">
        <v>87.98137609250576</v>
      </c>
      <c r="M23" s="53">
        <v>74.04007635314366</v>
      </c>
      <c r="N23" s="54">
        <v>71.62127602216182</v>
      </c>
      <c r="O23" s="31">
        <f t="shared" si="0"/>
        <v>167.8931588791093</v>
      </c>
      <c r="P23" s="30">
        <f t="shared" si="1"/>
        <v>57.059582226406896</v>
      </c>
      <c r="Q23" s="32">
        <f t="shared" si="2"/>
        <v>80.151019065209</v>
      </c>
      <c r="R23" s="11"/>
      <c r="S23" s="65"/>
      <c r="T23" s="11"/>
      <c r="U23" s="11"/>
      <c r="V23" s="11"/>
    </row>
    <row r="24" spans="1:22" ht="19.5" customHeight="1" thickBot="1">
      <c r="A24" s="21">
        <v>17</v>
      </c>
      <c r="B24" s="26" t="s">
        <v>6</v>
      </c>
      <c r="C24" s="61">
        <v>240.7010768172878</v>
      </c>
      <c r="D24" s="62">
        <v>171.78768383283318</v>
      </c>
      <c r="E24" s="62">
        <v>246.7455486963839</v>
      </c>
      <c r="F24" s="62">
        <v>252.49413326487272</v>
      </c>
      <c r="G24" s="62">
        <v>144.60108932928478</v>
      </c>
      <c r="H24" s="62">
        <v>103.16631490760984</v>
      </c>
      <c r="I24" s="62">
        <v>116.72814940304008</v>
      </c>
      <c r="J24" s="62">
        <v>89.4541801318246</v>
      </c>
      <c r="K24" s="62">
        <v>80.76509323292308</v>
      </c>
      <c r="L24" s="62">
        <v>91.69682535018005</v>
      </c>
      <c r="M24" s="62">
        <v>126.87176274657428</v>
      </c>
      <c r="N24" s="63">
        <v>162.5817124027108</v>
      </c>
      <c r="O24" s="43">
        <f t="shared" si="0"/>
        <v>252.49413326487272</v>
      </c>
      <c r="P24" s="42">
        <f t="shared" si="1"/>
        <v>80.76509323292308</v>
      </c>
      <c r="Q24" s="44">
        <f t="shared" si="2"/>
        <v>152.29946417629375</v>
      </c>
      <c r="R24" s="11"/>
      <c r="S24" s="65"/>
      <c r="T24" s="11"/>
      <c r="U24" s="11"/>
      <c r="V24" s="11"/>
    </row>
    <row r="25" spans="1:22" ht="19.5" customHeight="1">
      <c r="A25" s="24">
        <v>18</v>
      </c>
      <c r="B25" s="8" t="s">
        <v>8</v>
      </c>
      <c r="C25" s="49">
        <v>121.09518970035658</v>
      </c>
      <c r="D25" s="50">
        <v>57.494311309097554</v>
      </c>
      <c r="E25" s="81">
        <v>97.1245483901003</v>
      </c>
      <c r="F25" s="80">
        <v>105.48882807972237</v>
      </c>
      <c r="G25" s="50">
        <v>83.1359124542314</v>
      </c>
      <c r="H25" s="50">
        <v>92.84633462413001</v>
      </c>
      <c r="I25" s="50">
        <v>49.204236165408666</v>
      </c>
      <c r="J25" s="50" t="s">
        <v>52</v>
      </c>
      <c r="K25" s="50">
        <v>67.17447548524844</v>
      </c>
      <c r="L25" s="81">
        <v>75.71778739327515</v>
      </c>
      <c r="M25" s="81">
        <v>64.33483597570928</v>
      </c>
      <c r="N25" s="82">
        <v>50.624718597252844</v>
      </c>
      <c r="O25" s="37">
        <f t="shared" si="0"/>
        <v>121.09518970035658</v>
      </c>
      <c r="P25" s="36">
        <f t="shared" si="1"/>
        <v>49.204236165408666</v>
      </c>
      <c r="Q25" s="38">
        <f t="shared" si="2"/>
        <v>78.56737983404842</v>
      </c>
      <c r="R25" s="11"/>
      <c r="S25" s="65"/>
      <c r="T25" s="11"/>
      <c r="U25" s="11"/>
      <c r="V25" s="11"/>
    </row>
    <row r="26" spans="1:22" ht="19.5" customHeight="1">
      <c r="A26" s="18">
        <v>19</v>
      </c>
      <c r="B26" s="23" t="s">
        <v>19</v>
      </c>
      <c r="C26" s="52">
        <v>65.61761870743679</v>
      </c>
      <c r="D26" s="53">
        <v>41.27236711562939</v>
      </c>
      <c r="E26" s="53">
        <v>25.096005974494616</v>
      </c>
      <c r="F26" s="53">
        <v>50.50536344912189</v>
      </c>
      <c r="G26" s="53">
        <v>49.2920890930987</v>
      </c>
      <c r="H26" s="53">
        <v>22.185083233972485</v>
      </c>
      <c r="I26" s="53">
        <v>25.596716146421542</v>
      </c>
      <c r="J26" s="53" t="s">
        <v>52</v>
      </c>
      <c r="K26" s="79">
        <v>70.50410606389013</v>
      </c>
      <c r="L26" s="53">
        <v>82.29905628827792</v>
      </c>
      <c r="M26" s="53">
        <v>85.98282202701556</v>
      </c>
      <c r="N26" s="54">
        <v>53.737470477634794</v>
      </c>
      <c r="O26" s="31">
        <f t="shared" si="0"/>
        <v>85.98282202701556</v>
      </c>
      <c r="P26" s="30">
        <f t="shared" si="1"/>
        <v>22.185083233972485</v>
      </c>
      <c r="Q26" s="32">
        <f t="shared" si="2"/>
        <v>52.00806350699945</v>
      </c>
      <c r="R26" s="11"/>
      <c r="S26" s="65"/>
      <c r="T26" s="11"/>
      <c r="U26" s="11"/>
      <c r="V26" s="11"/>
    </row>
    <row r="27" spans="1:22" ht="19.5" customHeight="1">
      <c r="A27" s="18">
        <v>20</v>
      </c>
      <c r="B27" s="23" t="s">
        <v>38</v>
      </c>
      <c r="C27" s="52">
        <v>102.99066497108815</v>
      </c>
      <c r="D27" s="53">
        <v>104.36517432911731</v>
      </c>
      <c r="E27" s="53">
        <v>44.35962964147827</v>
      </c>
      <c r="F27" s="53">
        <v>97.07347577209221</v>
      </c>
      <c r="G27" s="53">
        <v>93.70402014275882</v>
      </c>
      <c r="H27" s="53">
        <v>77.28376266619618</v>
      </c>
      <c r="I27" s="53">
        <v>80.82690677214258</v>
      </c>
      <c r="J27" s="53">
        <v>66.71773589402041</v>
      </c>
      <c r="K27" s="53">
        <v>40.77346709870192</v>
      </c>
      <c r="L27" s="53">
        <v>37.95711639697828</v>
      </c>
      <c r="M27" s="53">
        <v>56.45735014357941</v>
      </c>
      <c r="N27" s="54">
        <v>73.95507193147131</v>
      </c>
      <c r="O27" s="31">
        <f t="shared" si="0"/>
        <v>104.36517432911731</v>
      </c>
      <c r="P27" s="30">
        <f t="shared" si="1"/>
        <v>37.95711639697828</v>
      </c>
      <c r="Q27" s="32">
        <f t="shared" si="2"/>
        <v>73.03869797996873</v>
      </c>
      <c r="R27" s="11" t="s">
        <v>61</v>
      </c>
      <c r="S27" s="65"/>
      <c r="T27" s="11"/>
      <c r="U27" s="11"/>
      <c r="V27" s="11"/>
    </row>
    <row r="28" spans="1:22" ht="19.5" customHeight="1">
      <c r="A28" s="18">
        <v>21</v>
      </c>
      <c r="B28" s="23" t="s">
        <v>9</v>
      </c>
      <c r="C28" s="52">
        <v>81.23911556520832</v>
      </c>
      <c r="D28" s="53">
        <v>54.86689999837569</v>
      </c>
      <c r="E28" s="53">
        <v>56.4398081181659</v>
      </c>
      <c r="F28" s="53">
        <v>54.281328919113705</v>
      </c>
      <c r="G28" s="53">
        <v>40.10964482722041</v>
      </c>
      <c r="H28" s="53">
        <v>37.106286381822194</v>
      </c>
      <c r="I28" s="53">
        <v>32.61668271767165</v>
      </c>
      <c r="J28" s="53">
        <v>39.32932926057471</v>
      </c>
      <c r="K28" s="53">
        <v>38.41399497031165</v>
      </c>
      <c r="L28" s="53">
        <v>32.806149052286415</v>
      </c>
      <c r="M28" s="53">
        <v>45.55636469347987</v>
      </c>
      <c r="N28" s="54">
        <v>59.86199643098206</v>
      </c>
      <c r="O28" s="31">
        <f t="shared" si="0"/>
        <v>81.23911556520832</v>
      </c>
      <c r="P28" s="30">
        <f t="shared" si="1"/>
        <v>32.61668271767165</v>
      </c>
      <c r="Q28" s="32">
        <f t="shared" si="2"/>
        <v>47.71896674460104</v>
      </c>
      <c r="R28" s="11"/>
      <c r="S28" s="65"/>
      <c r="T28" s="11"/>
      <c r="U28" s="11"/>
      <c r="V28" s="11"/>
    </row>
    <row r="29" spans="1:22" ht="19.5" customHeight="1">
      <c r="A29" s="25">
        <v>22</v>
      </c>
      <c r="B29" s="6" t="s">
        <v>41</v>
      </c>
      <c r="C29" s="58">
        <v>29.44</v>
      </c>
      <c r="D29" s="59">
        <v>19.09</v>
      </c>
      <c r="E29" s="59">
        <v>20.55</v>
      </c>
      <c r="F29" s="83">
        <v>48.6</v>
      </c>
      <c r="G29" s="83">
        <v>51.6</v>
      </c>
      <c r="H29" s="59">
        <v>15.89</v>
      </c>
      <c r="I29" s="59">
        <v>38.93</v>
      </c>
      <c r="J29" s="59">
        <v>36.74</v>
      </c>
      <c r="K29" s="59">
        <v>23.42</v>
      </c>
      <c r="L29" s="59">
        <v>31.91</v>
      </c>
      <c r="M29" s="59">
        <v>27.94</v>
      </c>
      <c r="N29" s="84">
        <v>34.6</v>
      </c>
      <c r="O29" s="31">
        <f>MAX(C29:N29)</f>
        <v>51.6</v>
      </c>
      <c r="P29" s="30">
        <f>MIN(C29:N29)</f>
        <v>15.89</v>
      </c>
      <c r="Q29" s="32">
        <f>AVERAGE(C29:N29)</f>
        <v>31.559166666666673</v>
      </c>
      <c r="R29" s="11"/>
      <c r="S29" s="65"/>
      <c r="T29" s="11"/>
      <c r="U29" s="11"/>
      <c r="V29" s="11"/>
    </row>
    <row r="30" spans="1:22" ht="19.5" customHeight="1" thickBot="1">
      <c r="A30" s="25">
        <v>23</v>
      </c>
      <c r="B30" s="6" t="s">
        <v>0</v>
      </c>
      <c r="C30" s="90" t="s">
        <v>55</v>
      </c>
      <c r="D30" s="91" t="s">
        <v>55</v>
      </c>
      <c r="E30" s="59">
        <v>377.6</v>
      </c>
      <c r="F30" s="59">
        <v>282.5</v>
      </c>
      <c r="G30" s="59">
        <v>240.9</v>
      </c>
      <c r="H30" s="59">
        <v>258</v>
      </c>
      <c r="I30" s="59">
        <v>327</v>
      </c>
      <c r="J30" s="59">
        <v>153.6</v>
      </c>
      <c r="K30" s="59">
        <v>206.8</v>
      </c>
      <c r="L30" s="59">
        <v>226.6</v>
      </c>
      <c r="M30" s="59">
        <v>388.1</v>
      </c>
      <c r="N30" s="60">
        <v>204</v>
      </c>
      <c r="O30" s="40">
        <f t="shared" si="0"/>
        <v>388.1</v>
      </c>
      <c r="P30" s="39">
        <f t="shared" si="1"/>
        <v>153.6</v>
      </c>
      <c r="Q30" s="41">
        <f t="shared" si="2"/>
        <v>266.51</v>
      </c>
      <c r="R30" s="11"/>
      <c r="S30" s="65"/>
      <c r="T30" s="11"/>
      <c r="U30" s="11"/>
      <c r="V30" s="11"/>
    </row>
    <row r="31" spans="1:22" ht="19.5" customHeight="1">
      <c r="A31" s="20">
        <v>24</v>
      </c>
      <c r="B31" s="22" t="s">
        <v>10</v>
      </c>
      <c r="C31" s="85">
        <v>99.24</v>
      </c>
      <c r="D31" s="86">
        <v>90.24</v>
      </c>
      <c r="E31" s="86">
        <v>47.82</v>
      </c>
      <c r="F31" s="86">
        <v>67.8</v>
      </c>
      <c r="G31" s="86">
        <v>72.36</v>
      </c>
      <c r="H31" s="86">
        <v>66.06</v>
      </c>
      <c r="I31" s="86">
        <v>58.39</v>
      </c>
      <c r="J31" s="86">
        <v>102.57</v>
      </c>
      <c r="K31" s="86">
        <v>104.17</v>
      </c>
      <c r="L31" s="86">
        <v>118.56</v>
      </c>
      <c r="M31" s="86">
        <v>137.77</v>
      </c>
      <c r="N31" s="87">
        <v>94.81</v>
      </c>
      <c r="O31" s="28">
        <f t="shared" si="0"/>
        <v>137.77</v>
      </c>
      <c r="P31" s="27">
        <f t="shared" si="1"/>
        <v>47.82</v>
      </c>
      <c r="Q31" s="29">
        <f t="shared" si="2"/>
        <v>88.31583333333333</v>
      </c>
      <c r="R31" s="11"/>
      <c r="S31" s="65"/>
      <c r="T31" s="11"/>
      <c r="U31" s="11"/>
      <c r="V31" s="11"/>
    </row>
    <row r="32" spans="1:22" ht="20.25" customHeight="1">
      <c r="A32" s="18">
        <v>25</v>
      </c>
      <c r="B32" s="94" t="s">
        <v>67</v>
      </c>
      <c r="C32" s="52">
        <v>44.14313916450861</v>
      </c>
      <c r="D32" s="53">
        <v>60.23577916266782</v>
      </c>
      <c r="E32" s="53">
        <v>21.594125281340922</v>
      </c>
      <c r="F32" s="53">
        <v>32.954033098672284</v>
      </c>
      <c r="G32" s="53">
        <v>58.456705665416465</v>
      </c>
      <c r="H32" s="53">
        <v>33.11737368241697</v>
      </c>
      <c r="I32" s="53">
        <v>13.836282258083946</v>
      </c>
      <c r="J32" s="53">
        <v>24.238408771067256</v>
      </c>
      <c r="K32" s="53">
        <v>20.9910033800273</v>
      </c>
      <c r="L32" s="53">
        <v>60.23924334605465</v>
      </c>
      <c r="M32" s="53">
        <v>29.827952671352467</v>
      </c>
      <c r="N32" s="54">
        <v>32.20311385087766</v>
      </c>
      <c r="O32" s="31">
        <f t="shared" si="0"/>
        <v>60.23924334605465</v>
      </c>
      <c r="P32" s="30">
        <f t="shared" si="1"/>
        <v>13.836282258083946</v>
      </c>
      <c r="Q32" s="32">
        <f t="shared" si="2"/>
        <v>35.9864300277072</v>
      </c>
      <c r="R32" s="92" t="s">
        <v>65</v>
      </c>
      <c r="S32" s="65"/>
      <c r="T32" s="11"/>
      <c r="U32" s="11"/>
      <c r="V32" s="11"/>
    </row>
    <row r="33" spans="1:22" ht="19.5" customHeight="1">
      <c r="A33" s="18">
        <v>26</v>
      </c>
      <c r="B33" s="23" t="s">
        <v>39</v>
      </c>
      <c r="C33" s="64">
        <v>71.03</v>
      </c>
      <c r="D33" s="53">
        <v>148.46</v>
      </c>
      <c r="E33" s="53">
        <v>76.86</v>
      </c>
      <c r="F33" s="53">
        <v>439.82</v>
      </c>
      <c r="G33" s="53">
        <v>555.98</v>
      </c>
      <c r="H33" s="66">
        <v>70.52</v>
      </c>
      <c r="I33" s="53">
        <v>135.41</v>
      </c>
      <c r="J33" s="53">
        <v>108.41</v>
      </c>
      <c r="K33" s="53">
        <v>380.85</v>
      </c>
      <c r="L33" s="53">
        <v>263.35</v>
      </c>
      <c r="M33" s="53">
        <v>309.86</v>
      </c>
      <c r="N33" s="54">
        <v>287.73</v>
      </c>
      <c r="O33" s="31">
        <f t="shared" si="0"/>
        <v>555.98</v>
      </c>
      <c r="P33" s="30">
        <f t="shared" si="1"/>
        <v>70.52</v>
      </c>
      <c r="Q33" s="32">
        <f t="shared" si="2"/>
        <v>237.35666666666668</v>
      </c>
      <c r="R33" s="11" t="s">
        <v>62</v>
      </c>
      <c r="S33" s="65"/>
      <c r="T33" s="11"/>
      <c r="U33" s="11"/>
      <c r="V33" s="11"/>
    </row>
    <row r="34" spans="1:22" ht="19.5" customHeight="1" thickBot="1">
      <c r="A34" s="17">
        <v>27</v>
      </c>
      <c r="B34" s="26" t="s">
        <v>11</v>
      </c>
      <c r="C34" s="61">
        <v>48.04489314815764</v>
      </c>
      <c r="D34" s="62">
        <v>76.89615276618028</v>
      </c>
      <c r="E34" s="62">
        <v>97.92688681825763</v>
      </c>
      <c r="F34" s="62" t="s">
        <v>52</v>
      </c>
      <c r="G34" s="62" t="s">
        <v>52</v>
      </c>
      <c r="H34" s="62" t="s">
        <v>52</v>
      </c>
      <c r="I34" s="62" t="s">
        <v>52</v>
      </c>
      <c r="J34" s="62" t="s">
        <v>52</v>
      </c>
      <c r="K34" s="62">
        <v>38.81867926896974</v>
      </c>
      <c r="L34" s="62">
        <v>30.294300940308215</v>
      </c>
      <c r="M34" s="62">
        <v>45.33301318846778</v>
      </c>
      <c r="N34" s="63">
        <v>53.48207241389565</v>
      </c>
      <c r="O34" s="43">
        <f t="shared" si="0"/>
        <v>97.92688681825763</v>
      </c>
      <c r="P34" s="42">
        <f t="shared" si="1"/>
        <v>30.294300940308215</v>
      </c>
      <c r="Q34" s="44">
        <f t="shared" si="2"/>
        <v>55.82799979203384</v>
      </c>
      <c r="R34" s="11" t="s">
        <v>63</v>
      </c>
      <c r="S34" s="65"/>
      <c r="T34" s="11"/>
      <c r="U34" s="11"/>
      <c r="V34" s="11"/>
    </row>
    <row r="35" spans="1:22" ht="19.5" customHeight="1">
      <c r="A35" s="12"/>
      <c r="B35" s="3"/>
      <c r="C35" s="11"/>
      <c r="D35" s="3"/>
      <c r="E35" s="3"/>
      <c r="F35" s="3"/>
      <c r="G35" s="3"/>
      <c r="H35" s="3"/>
      <c r="I35" s="3"/>
      <c r="R35" s="11"/>
      <c r="S35" s="11"/>
      <c r="T35" s="11"/>
      <c r="U35" s="11"/>
      <c r="V35" s="11"/>
    </row>
    <row r="36" spans="1:9" ht="19.5" customHeight="1">
      <c r="A36" s="12"/>
      <c r="B36" s="3"/>
      <c r="C36" s="11"/>
      <c r="D36" s="3"/>
      <c r="E36" s="3"/>
      <c r="F36" s="3"/>
      <c r="G36" s="3"/>
      <c r="H36" s="3"/>
      <c r="I36" s="3"/>
    </row>
    <row r="37" spans="1:9" ht="19.5" customHeight="1">
      <c r="A37" s="11"/>
      <c r="B37" s="11"/>
      <c r="C37" s="11"/>
      <c r="D37" s="11"/>
      <c r="E37" s="11"/>
      <c r="F37" s="11"/>
      <c r="G37" s="11"/>
      <c r="H37" s="11"/>
      <c r="I37" s="11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>
      <c r="A62" s="1"/>
    </row>
    <row r="63" ht="19.5" customHeight="1">
      <c r="A63" s="1"/>
    </row>
    <row r="64" ht="19.5" customHeight="1">
      <c r="A64" s="1"/>
    </row>
    <row r="65" ht="19.5" customHeight="1">
      <c r="A65" s="1"/>
    </row>
    <row r="66" ht="19.5" customHeight="1">
      <c r="A66" s="1"/>
    </row>
    <row r="67" ht="19.5" customHeight="1">
      <c r="A67" s="1"/>
    </row>
    <row r="68" ht="19.5" customHeight="1">
      <c r="A68" s="1"/>
    </row>
    <row r="69" ht="19.5" customHeight="1">
      <c r="A69" s="1"/>
    </row>
    <row r="70" ht="19.5" customHeight="1">
      <c r="A70" s="1"/>
    </row>
    <row r="71" ht="19.5" customHeight="1">
      <c r="A71" s="1"/>
    </row>
    <row r="72" ht="19.5" customHeight="1">
      <c r="A72" s="1"/>
    </row>
    <row r="73" ht="19.5" customHeight="1">
      <c r="A73" s="1"/>
    </row>
    <row r="74" ht="19.5" customHeight="1">
      <c r="A74" s="1"/>
    </row>
    <row r="75" ht="19.5" customHeight="1">
      <c r="A75" s="1"/>
    </row>
    <row r="76" ht="19.5" customHeight="1">
      <c r="A76" s="1"/>
    </row>
    <row r="77" ht="19.5" customHeight="1">
      <c r="A77" s="1"/>
    </row>
    <row r="78" ht="19.5" customHeight="1">
      <c r="A78" s="1"/>
    </row>
    <row r="79" ht="19.5" customHeight="1">
      <c r="A79" s="1"/>
    </row>
    <row r="80" ht="19.5" customHeight="1">
      <c r="A80" s="1"/>
    </row>
    <row r="81" ht="19.5" customHeight="1">
      <c r="A81" s="1"/>
    </row>
    <row r="82" ht="19.5" customHeight="1">
      <c r="A82" s="1"/>
    </row>
    <row r="83" ht="19.5" customHeight="1">
      <c r="A83" s="1"/>
    </row>
    <row r="84" ht="19.5" customHeight="1">
      <c r="A84" s="1"/>
    </row>
    <row r="85" ht="19.5" customHeight="1">
      <c r="A85" s="1"/>
    </row>
    <row r="86" ht="19.5" customHeight="1">
      <c r="A86" s="1"/>
    </row>
    <row r="87" ht="19.5" customHeight="1">
      <c r="A87" s="1"/>
    </row>
    <row r="88" ht="19.5" customHeight="1">
      <c r="A88" s="1"/>
    </row>
    <row r="89" ht="19.5" customHeight="1">
      <c r="A89" s="1"/>
    </row>
    <row r="90" ht="19.5" customHeight="1">
      <c r="A90" s="1"/>
    </row>
    <row r="91" ht="19.5" customHeight="1">
      <c r="A91" s="1"/>
    </row>
    <row r="92" ht="19.5" customHeight="1">
      <c r="A92" s="1"/>
    </row>
    <row r="93" ht="19.5" customHeight="1">
      <c r="A93" s="1"/>
    </row>
    <row r="94" ht="19.5" customHeight="1">
      <c r="A94" s="1"/>
    </row>
    <row r="95" ht="19.5" customHeight="1">
      <c r="A95" s="1"/>
    </row>
    <row r="96" ht="19.5" customHeight="1">
      <c r="A96" s="1"/>
    </row>
    <row r="97" ht="19.5" customHeight="1">
      <c r="A97" s="1"/>
    </row>
    <row r="98" ht="19.5" customHeight="1">
      <c r="A98" s="1"/>
    </row>
    <row r="99" ht="19.5" customHeight="1">
      <c r="A99" s="1"/>
    </row>
    <row r="100" ht="19.5" customHeight="1">
      <c r="A100" s="1"/>
    </row>
    <row r="101" ht="19.5" customHeight="1">
      <c r="A101" s="1"/>
    </row>
    <row r="102" ht="19.5" customHeight="1">
      <c r="A102" s="1"/>
    </row>
    <row r="103" ht="19.5" customHeight="1">
      <c r="A103" s="1"/>
    </row>
    <row r="104" ht="19.5" customHeight="1">
      <c r="A104" s="1"/>
    </row>
    <row r="105" ht="19.5" customHeight="1">
      <c r="A105" s="1"/>
    </row>
    <row r="106" ht="19.5" customHeight="1">
      <c r="A106" s="1"/>
    </row>
    <row r="107" ht="19.5" customHeight="1">
      <c r="A107" s="1"/>
    </row>
    <row r="108" ht="19.5" customHeight="1">
      <c r="A108" s="1"/>
    </row>
    <row r="109" ht="19.5" customHeight="1">
      <c r="A109" s="1"/>
    </row>
    <row r="110" ht="19.5" customHeight="1">
      <c r="A110" s="1"/>
    </row>
    <row r="111" ht="19.5" customHeight="1">
      <c r="A111" s="1"/>
    </row>
    <row r="112" ht="19.5" customHeight="1">
      <c r="A112" s="1"/>
    </row>
    <row r="113" ht="19.5" customHeight="1">
      <c r="A113" s="1"/>
    </row>
    <row r="114" ht="19.5" customHeight="1">
      <c r="A114" s="1"/>
    </row>
    <row r="115" ht="19.5" customHeight="1">
      <c r="A115" s="1"/>
    </row>
    <row r="116" ht="19.5" customHeight="1">
      <c r="A116" s="1"/>
    </row>
    <row r="117" ht="19.5" customHeight="1">
      <c r="A117" s="1"/>
    </row>
    <row r="118" ht="19.5" customHeight="1">
      <c r="A118" s="1"/>
    </row>
    <row r="119" ht="19.5" customHeight="1">
      <c r="A119" s="1"/>
    </row>
    <row r="120" ht="19.5" customHeight="1">
      <c r="A120" s="1"/>
    </row>
    <row r="121" ht="19.5" customHeight="1">
      <c r="A121" s="1"/>
    </row>
    <row r="122" ht="19.5" customHeight="1">
      <c r="A122" s="1"/>
    </row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</sheetData>
  <printOptions/>
  <pageMargins left="0.67" right="0" top="0.15" bottom="0.31496062992125984" header="0" footer="0"/>
  <pageSetup horizontalDpi="240" verticalDpi="24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20"/>
  <sheetViews>
    <sheetView view="pageBreakPreview" zoomScale="60" workbookViewId="0" topLeftCell="A1">
      <selection activeCell="N3" sqref="N3"/>
    </sheetView>
  </sheetViews>
  <sheetFormatPr defaultColWidth="9.00390625" defaultRowHeight="13.5"/>
  <cols>
    <col min="1" max="1" width="3.125" style="0" customWidth="1"/>
    <col min="2" max="2" width="11.00390625" style="0" customWidth="1"/>
    <col min="3" max="16" width="7.75390625" style="0" customWidth="1"/>
    <col min="18" max="30" width="7.75390625" style="0" customWidth="1"/>
  </cols>
  <sheetData>
    <row r="1" spans="2:16" ht="19.5" customHeight="1">
      <c r="B1" s="67" t="s">
        <v>64</v>
      </c>
      <c r="C1" s="68"/>
      <c r="D1" s="68"/>
      <c r="E1" s="68"/>
      <c r="F1" s="69"/>
      <c r="G1" s="71"/>
      <c r="H1" s="70"/>
      <c r="I1" s="70"/>
      <c r="J1" s="70"/>
      <c r="K1" s="70"/>
      <c r="M1" s="88" t="s">
        <v>51</v>
      </c>
      <c r="N1" s="89"/>
      <c r="O1" s="89"/>
      <c r="P1" s="89"/>
    </row>
    <row r="2" spans="2:16" ht="19.5" customHeight="1">
      <c r="B2" s="71"/>
      <c r="C2" s="70"/>
      <c r="D2" s="70"/>
      <c r="E2" s="70"/>
      <c r="F2" s="69"/>
      <c r="G2" s="71"/>
      <c r="H2" s="71"/>
      <c r="I2" s="71"/>
      <c r="J2" s="71"/>
      <c r="K2" s="71"/>
      <c r="L2" s="70"/>
      <c r="M2" s="71"/>
      <c r="N2" s="70"/>
      <c r="O2" s="70"/>
      <c r="P2" s="70"/>
    </row>
    <row r="3" spans="2:13" s="70" customFormat="1" ht="19.5" customHeight="1">
      <c r="B3" s="71"/>
      <c r="F3" s="69"/>
      <c r="G3" s="71"/>
      <c r="H3" s="71"/>
      <c r="I3" s="71"/>
      <c r="J3" s="71"/>
      <c r="K3" s="71"/>
      <c r="M3" s="71"/>
    </row>
    <row r="4" spans="1:21" ht="19.5" customHeight="1">
      <c r="A4" s="2"/>
      <c r="B4" s="14" t="s">
        <v>46</v>
      </c>
      <c r="S4" s="11"/>
      <c r="T4" s="11"/>
      <c r="U4" s="11"/>
    </row>
    <row r="5" spans="15:21" ht="19.5" customHeight="1" thickBot="1">
      <c r="O5" s="1" t="s">
        <v>35</v>
      </c>
      <c r="S5" s="11"/>
      <c r="T5" s="11"/>
      <c r="U5" s="11"/>
    </row>
    <row r="6" spans="1:21" ht="19.5" customHeight="1" thickBot="1">
      <c r="A6" s="13"/>
      <c r="B6" s="5" t="s">
        <v>1</v>
      </c>
      <c r="C6" s="9" t="s">
        <v>20</v>
      </c>
      <c r="D6" s="4" t="s">
        <v>21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10" t="s">
        <v>31</v>
      </c>
      <c r="O6" s="13" t="s">
        <v>32</v>
      </c>
      <c r="P6" s="4" t="s">
        <v>33</v>
      </c>
      <c r="Q6" s="5" t="s">
        <v>34</v>
      </c>
      <c r="R6" s="11"/>
      <c r="S6" s="11"/>
      <c r="T6" s="11"/>
      <c r="U6" s="11"/>
    </row>
    <row r="7" spans="1:21" ht="19.5" customHeight="1">
      <c r="A7" s="15">
        <v>1</v>
      </c>
      <c r="B7" s="22" t="s">
        <v>12</v>
      </c>
      <c r="C7" s="46">
        <v>6.528659894763479</v>
      </c>
      <c r="D7" s="47">
        <v>8.091041827187594</v>
      </c>
      <c r="E7" s="47">
        <v>13.51426222527533</v>
      </c>
      <c r="F7" s="47">
        <v>8.07389254714391</v>
      </c>
      <c r="G7" s="47">
        <v>3.446397930438844</v>
      </c>
      <c r="H7" s="47">
        <v>1.4271899508740487</v>
      </c>
      <c r="I7" s="47">
        <v>1.7155158215067656</v>
      </c>
      <c r="J7" s="47">
        <v>0.8267666467890262</v>
      </c>
      <c r="K7" s="47">
        <v>0.24874940617261718</v>
      </c>
      <c r="L7" s="47">
        <v>0.5504835306395547</v>
      </c>
      <c r="M7" s="47">
        <v>0.9855817311982448</v>
      </c>
      <c r="N7" s="48">
        <v>1.0326652849589755</v>
      </c>
      <c r="O7" s="28">
        <f aca="true" t="shared" si="0" ref="O7:O34">MAX(C7:N7)</f>
        <v>13.51426222527533</v>
      </c>
      <c r="P7" s="27">
        <f aca="true" t="shared" si="1" ref="P7:P34">MIN(C7:N7)</f>
        <v>0.24874940617261718</v>
      </c>
      <c r="Q7" s="29">
        <f aca="true" t="shared" si="2" ref="Q7:Q34">AVERAGE(C7:N7)</f>
        <v>3.870100566412365</v>
      </c>
      <c r="R7" s="11"/>
      <c r="S7" s="11"/>
      <c r="T7" s="11"/>
      <c r="U7" s="11"/>
    </row>
    <row r="8" spans="1:21" ht="19.5" customHeight="1">
      <c r="A8" s="45">
        <v>2</v>
      </c>
      <c r="B8" s="8" t="s">
        <v>40</v>
      </c>
      <c r="C8" s="49">
        <v>0.44498115903550395</v>
      </c>
      <c r="D8" s="50">
        <v>0.6844968284031171</v>
      </c>
      <c r="E8" s="50">
        <v>0.8506445073142201</v>
      </c>
      <c r="F8" s="50">
        <v>3.353029754067529</v>
      </c>
      <c r="G8" s="50">
        <v>0.2503661016418256</v>
      </c>
      <c r="H8" s="50">
        <v>0.11320765849742777</v>
      </c>
      <c r="I8" s="50">
        <v>0.28029662862955285</v>
      </c>
      <c r="J8" s="50">
        <v>0.3634177134366799</v>
      </c>
      <c r="K8" s="50">
        <v>0.49321180724026975</v>
      </c>
      <c r="L8" s="50">
        <v>0.18302209247802131</v>
      </c>
      <c r="M8" s="50">
        <v>0.3561878984097874</v>
      </c>
      <c r="N8" s="51">
        <v>0.15579763086112242</v>
      </c>
      <c r="O8" s="31">
        <f t="shared" si="0"/>
        <v>3.353029754067529</v>
      </c>
      <c r="P8" s="30">
        <f t="shared" si="1"/>
        <v>0.11320765849742777</v>
      </c>
      <c r="Q8" s="32">
        <f t="shared" si="2"/>
        <v>0.6273883150012548</v>
      </c>
      <c r="R8" s="11" t="s">
        <v>56</v>
      </c>
      <c r="S8" s="65"/>
      <c r="T8" s="11"/>
      <c r="U8" s="11"/>
    </row>
    <row r="9" spans="1:21" ht="19.5" customHeight="1">
      <c r="A9" s="16">
        <v>3</v>
      </c>
      <c r="B9" s="23" t="s">
        <v>3</v>
      </c>
      <c r="C9" s="52">
        <v>10.023490309194573</v>
      </c>
      <c r="D9" s="53">
        <v>21.257205412707545</v>
      </c>
      <c r="E9" s="53">
        <v>15.083664112285424</v>
      </c>
      <c r="F9" s="53">
        <v>9.918315587902631</v>
      </c>
      <c r="G9" s="53">
        <v>6.427956642812211</v>
      </c>
      <c r="H9" s="53">
        <v>4.922843039655536</v>
      </c>
      <c r="I9" s="53">
        <v>5.114883965510609</v>
      </c>
      <c r="J9" s="53">
        <v>4.94118995754338</v>
      </c>
      <c r="K9" s="53">
        <v>4.873560342420381</v>
      </c>
      <c r="L9" s="53">
        <v>6.071492023897803</v>
      </c>
      <c r="M9" s="53">
        <v>8.264766324395726</v>
      </c>
      <c r="N9" s="54">
        <v>6.451815941966447</v>
      </c>
      <c r="O9" s="31">
        <f t="shared" si="0"/>
        <v>21.257205412707545</v>
      </c>
      <c r="P9" s="30">
        <f t="shared" si="1"/>
        <v>4.873560342420381</v>
      </c>
      <c r="Q9" s="32">
        <f t="shared" si="2"/>
        <v>8.61259863835769</v>
      </c>
      <c r="R9" s="11"/>
      <c r="S9" s="11"/>
      <c r="T9" s="11"/>
      <c r="U9" s="11"/>
    </row>
    <row r="10" spans="1:21" ht="19.5" customHeight="1">
      <c r="A10" s="16">
        <v>4</v>
      </c>
      <c r="B10" s="23" t="s">
        <v>2</v>
      </c>
      <c r="C10" s="52" t="s">
        <v>52</v>
      </c>
      <c r="D10" s="53" t="s">
        <v>52</v>
      </c>
      <c r="E10" s="53">
        <v>7.06</v>
      </c>
      <c r="F10" s="53" t="s">
        <v>52</v>
      </c>
      <c r="G10" s="53">
        <v>7.55</v>
      </c>
      <c r="H10" s="53" t="s">
        <v>52</v>
      </c>
      <c r="I10" s="53" t="s">
        <v>52</v>
      </c>
      <c r="J10" s="53">
        <v>3.14</v>
      </c>
      <c r="K10" s="53" t="s">
        <v>52</v>
      </c>
      <c r="L10" s="53" t="s">
        <v>52</v>
      </c>
      <c r="M10" s="53">
        <v>3.92</v>
      </c>
      <c r="N10" s="54" t="s">
        <v>52</v>
      </c>
      <c r="O10" s="31">
        <f t="shared" si="0"/>
        <v>7.55</v>
      </c>
      <c r="P10" s="30">
        <f t="shared" si="1"/>
        <v>3.14</v>
      </c>
      <c r="Q10" s="32">
        <f t="shared" si="2"/>
        <v>5.4175</v>
      </c>
      <c r="R10" s="11" t="s">
        <v>57</v>
      </c>
      <c r="S10" s="11"/>
      <c r="T10" s="11"/>
      <c r="U10" s="11"/>
    </row>
    <row r="11" spans="1:21" ht="19.5" customHeight="1">
      <c r="A11" s="18">
        <v>5</v>
      </c>
      <c r="B11" s="23" t="s">
        <v>13</v>
      </c>
      <c r="C11" s="52">
        <v>12.1</v>
      </c>
      <c r="D11" s="53" t="s">
        <v>52</v>
      </c>
      <c r="E11" s="53" t="s">
        <v>52</v>
      </c>
      <c r="F11" s="53" t="s">
        <v>52</v>
      </c>
      <c r="G11" s="53" t="s">
        <v>52</v>
      </c>
      <c r="H11" s="53" t="s">
        <v>52</v>
      </c>
      <c r="I11" s="53" t="s">
        <v>52</v>
      </c>
      <c r="J11" s="53" t="s">
        <v>52</v>
      </c>
      <c r="K11" s="53" t="s">
        <v>52</v>
      </c>
      <c r="L11" s="53" t="s">
        <v>52</v>
      </c>
      <c r="M11" s="53" t="s">
        <v>52</v>
      </c>
      <c r="N11" s="54" t="s">
        <v>52</v>
      </c>
      <c r="O11" s="31">
        <f t="shared" si="0"/>
        <v>12.1</v>
      </c>
      <c r="P11" s="30">
        <f t="shared" si="1"/>
        <v>12.1</v>
      </c>
      <c r="Q11" s="32">
        <f t="shared" si="2"/>
        <v>12.1</v>
      </c>
      <c r="R11" s="11"/>
      <c r="S11" s="65"/>
      <c r="T11" s="11"/>
      <c r="U11" s="11"/>
    </row>
    <row r="12" spans="1:21" ht="19.5" customHeight="1">
      <c r="A12" s="18">
        <v>6</v>
      </c>
      <c r="B12" s="23" t="s">
        <v>43</v>
      </c>
      <c r="C12" s="52">
        <v>19.88948438846915</v>
      </c>
      <c r="D12" s="79">
        <v>36.82310021555951</v>
      </c>
      <c r="E12" s="53">
        <v>24.930990063162895</v>
      </c>
      <c r="F12" s="53">
        <v>37.257488753575785</v>
      </c>
      <c r="G12" s="53">
        <v>23.02877523293284</v>
      </c>
      <c r="H12" s="53">
        <v>10.520562155131426</v>
      </c>
      <c r="I12" s="53">
        <v>7.06824608170688</v>
      </c>
      <c r="J12" s="53">
        <v>4.046476402026843</v>
      </c>
      <c r="K12" s="53">
        <v>2.019770629144871</v>
      </c>
      <c r="L12" s="53">
        <v>4.333659316697766</v>
      </c>
      <c r="M12" s="53">
        <v>6.146955645529132</v>
      </c>
      <c r="N12" s="54">
        <v>4.750358317831697</v>
      </c>
      <c r="O12" s="31">
        <f>MAX(C12:N12)</f>
        <v>37.257488753575785</v>
      </c>
      <c r="P12" s="30">
        <f>MIN(C12:N12)</f>
        <v>2.019770629144871</v>
      </c>
      <c r="Q12" s="32">
        <f>AVERAGE(C12:N12)</f>
        <v>15.067988933480734</v>
      </c>
      <c r="R12" s="11"/>
      <c r="S12" s="65"/>
      <c r="T12" s="11"/>
      <c r="U12" s="11"/>
    </row>
    <row r="13" spans="1:21" ht="19.5" customHeight="1" thickBot="1">
      <c r="A13" s="19">
        <v>7</v>
      </c>
      <c r="B13" s="7" t="s">
        <v>44</v>
      </c>
      <c r="C13" s="55">
        <v>26.435317026896637</v>
      </c>
      <c r="D13" s="56">
        <v>29.824506809896302</v>
      </c>
      <c r="E13" s="56">
        <v>26.68098246414483</v>
      </c>
      <c r="F13" s="56">
        <v>44.2018288987767</v>
      </c>
      <c r="G13" s="56">
        <v>29.851666319027963</v>
      </c>
      <c r="H13" s="56">
        <v>15.950532403129344</v>
      </c>
      <c r="I13" s="56">
        <v>11.205070110364483</v>
      </c>
      <c r="J13" s="56">
        <v>6.535262519601047</v>
      </c>
      <c r="K13" s="56">
        <v>2.4660498373705177</v>
      </c>
      <c r="L13" s="56">
        <v>7.118197731570391</v>
      </c>
      <c r="M13" s="56">
        <v>6.032413968243299</v>
      </c>
      <c r="N13" s="57">
        <v>6.7286756446307825</v>
      </c>
      <c r="O13" s="34">
        <f t="shared" si="0"/>
        <v>44.2018288987767</v>
      </c>
      <c r="P13" s="33">
        <f t="shared" si="1"/>
        <v>2.4660498373705177</v>
      </c>
      <c r="Q13" s="35">
        <f t="shared" si="2"/>
        <v>17.75254197780436</v>
      </c>
      <c r="R13" s="11"/>
      <c r="S13" s="65"/>
      <c r="T13" s="11"/>
      <c r="U13" s="11"/>
    </row>
    <row r="14" spans="1:21" ht="19.5" customHeight="1">
      <c r="A14" s="24">
        <v>8</v>
      </c>
      <c r="B14" s="8" t="s">
        <v>4</v>
      </c>
      <c r="C14" s="49">
        <v>16.87439572061082</v>
      </c>
      <c r="D14" s="50">
        <v>20.49438722033676</v>
      </c>
      <c r="E14" s="50">
        <v>49.72815393278121</v>
      </c>
      <c r="F14" s="50">
        <v>47.38417707387163</v>
      </c>
      <c r="G14" s="50">
        <v>35.553135989756896</v>
      </c>
      <c r="H14" s="50">
        <v>21.207129017049844</v>
      </c>
      <c r="I14" s="50">
        <v>19.66483139246832</v>
      </c>
      <c r="J14" s="50">
        <v>12.458514907356198</v>
      </c>
      <c r="K14" s="50">
        <v>7.832600492274722</v>
      </c>
      <c r="L14" s="50">
        <v>7.513978012979068</v>
      </c>
      <c r="M14" s="50">
        <v>10.407427230484624</v>
      </c>
      <c r="N14" s="51">
        <v>13.96287781525539</v>
      </c>
      <c r="O14" s="37">
        <f t="shared" si="0"/>
        <v>49.72815393278121</v>
      </c>
      <c r="P14" s="36">
        <f t="shared" si="1"/>
        <v>7.513978012979068</v>
      </c>
      <c r="Q14" s="38">
        <f t="shared" si="2"/>
        <v>21.923467400435456</v>
      </c>
      <c r="R14" s="11" t="s">
        <v>58</v>
      </c>
      <c r="S14" s="65"/>
      <c r="T14" s="11"/>
      <c r="U14" s="11"/>
    </row>
    <row r="15" spans="1:21" ht="19.5" customHeight="1">
      <c r="A15" s="78">
        <v>8.5</v>
      </c>
      <c r="B15" s="74" t="s">
        <v>49</v>
      </c>
      <c r="C15" s="75">
        <v>7.917987182120487</v>
      </c>
      <c r="D15" s="76">
        <v>14.678660915045766</v>
      </c>
      <c r="E15" s="76">
        <v>25.01511359102351</v>
      </c>
      <c r="F15" s="76">
        <v>20.195496082748765</v>
      </c>
      <c r="G15" s="76">
        <v>30.26485197462387</v>
      </c>
      <c r="H15" s="76">
        <v>9.20367042376553</v>
      </c>
      <c r="I15" s="76">
        <v>4.0894413259048354</v>
      </c>
      <c r="J15" s="76">
        <v>6.585330843870271</v>
      </c>
      <c r="K15" s="76">
        <v>5.579543718862908</v>
      </c>
      <c r="L15" s="76">
        <v>31.040309090680218</v>
      </c>
      <c r="M15" s="76">
        <v>8.95095644834836</v>
      </c>
      <c r="N15" s="77">
        <v>73.82366282341718</v>
      </c>
      <c r="O15" s="37">
        <f>MAX(C15:N15)</f>
        <v>73.82366282341718</v>
      </c>
      <c r="P15" s="36">
        <f>MIN(C15:N15)</f>
        <v>4.0894413259048354</v>
      </c>
      <c r="Q15" s="38">
        <f>AVERAGE(C15:N15)</f>
        <v>19.778752035034305</v>
      </c>
      <c r="R15" s="11" t="s">
        <v>59</v>
      </c>
      <c r="S15" s="65"/>
      <c r="T15" s="11"/>
      <c r="U15" s="11"/>
    </row>
    <row r="16" spans="1:21" ht="19.5" customHeight="1" thickBot="1">
      <c r="A16" s="25">
        <v>9</v>
      </c>
      <c r="B16" s="6" t="s">
        <v>5</v>
      </c>
      <c r="C16" s="58">
        <v>21.2</v>
      </c>
      <c r="D16" s="59">
        <v>25.2</v>
      </c>
      <c r="E16" s="59">
        <v>55.5</v>
      </c>
      <c r="F16" s="59">
        <v>46.3</v>
      </c>
      <c r="G16" s="59">
        <v>39.2</v>
      </c>
      <c r="H16" s="59">
        <v>25.9</v>
      </c>
      <c r="I16" s="59">
        <v>30.6</v>
      </c>
      <c r="J16" s="59">
        <v>23.8</v>
      </c>
      <c r="K16" s="59">
        <v>15.4</v>
      </c>
      <c r="L16" s="59">
        <v>11.4</v>
      </c>
      <c r="M16" s="59">
        <v>15.3</v>
      </c>
      <c r="N16" s="60">
        <v>19.9</v>
      </c>
      <c r="O16" s="40">
        <f t="shared" si="0"/>
        <v>55.5</v>
      </c>
      <c r="P16" s="39">
        <f t="shared" si="1"/>
        <v>11.4</v>
      </c>
      <c r="Q16" s="41">
        <f t="shared" si="2"/>
        <v>27.474999999999994</v>
      </c>
      <c r="R16" s="11" t="s">
        <v>56</v>
      </c>
      <c r="S16" s="65"/>
      <c r="T16" s="11"/>
      <c r="U16" s="11"/>
    </row>
    <row r="17" spans="1:21" ht="19.5" customHeight="1">
      <c r="A17" s="20">
        <v>10</v>
      </c>
      <c r="B17" s="22" t="s">
        <v>14</v>
      </c>
      <c r="C17" s="46">
        <v>5.291817852236898</v>
      </c>
      <c r="D17" s="47">
        <v>7.354734056623209</v>
      </c>
      <c r="E17" s="47">
        <v>4.881144219511284</v>
      </c>
      <c r="F17" s="47">
        <v>6.5003924981001955</v>
      </c>
      <c r="G17" s="47">
        <v>4.497311999382177</v>
      </c>
      <c r="H17" s="47">
        <v>1.714463858422405</v>
      </c>
      <c r="I17" s="47">
        <v>4.0001264905347425</v>
      </c>
      <c r="J17" s="47">
        <v>3.322789597128508</v>
      </c>
      <c r="K17" s="47">
        <v>3.866274765276204</v>
      </c>
      <c r="L17" s="47">
        <v>7.308061991532376</v>
      </c>
      <c r="M17" s="47">
        <v>11.228585439264885</v>
      </c>
      <c r="N17" s="48">
        <v>7.165527605129118</v>
      </c>
      <c r="O17" s="28">
        <f t="shared" si="0"/>
        <v>11.228585439264885</v>
      </c>
      <c r="P17" s="27">
        <f t="shared" si="1"/>
        <v>1.714463858422405</v>
      </c>
      <c r="Q17" s="29">
        <f t="shared" si="2"/>
        <v>5.594269197761832</v>
      </c>
      <c r="R17" s="11"/>
      <c r="S17" s="65"/>
      <c r="T17" s="11"/>
      <c r="U17" s="11"/>
    </row>
    <row r="18" spans="1:21" ht="19.5" customHeight="1">
      <c r="A18" s="18">
        <v>11</v>
      </c>
      <c r="B18" s="23" t="s">
        <v>15</v>
      </c>
      <c r="C18" s="52">
        <v>4.139311386805605</v>
      </c>
      <c r="D18" s="53">
        <v>23.990221707101664</v>
      </c>
      <c r="E18" s="53">
        <v>87.54176335223717</v>
      </c>
      <c r="F18" s="53">
        <v>64.5461106181603</v>
      </c>
      <c r="G18" s="53">
        <v>43.65002016724338</v>
      </c>
      <c r="H18" s="53">
        <v>36.413304644850136</v>
      </c>
      <c r="I18" s="53">
        <v>32.29416673674949</v>
      </c>
      <c r="J18" s="53">
        <v>37.51941335130062</v>
      </c>
      <c r="K18" s="53">
        <v>3.2627924639131023</v>
      </c>
      <c r="L18" s="53">
        <v>1.297414050849208</v>
      </c>
      <c r="M18" s="53">
        <v>3.26343143772285</v>
      </c>
      <c r="N18" s="54">
        <v>10.758321136867949</v>
      </c>
      <c r="O18" s="31">
        <f t="shared" si="0"/>
        <v>87.54176335223717</v>
      </c>
      <c r="P18" s="30">
        <f t="shared" si="1"/>
        <v>1.297414050849208</v>
      </c>
      <c r="Q18" s="32">
        <f t="shared" si="2"/>
        <v>29.056355921150125</v>
      </c>
      <c r="R18" s="11"/>
      <c r="S18" s="65"/>
      <c r="T18" s="11"/>
      <c r="U18" s="11"/>
    </row>
    <row r="19" spans="1:21" ht="19.5" customHeight="1">
      <c r="A19" s="18">
        <v>12</v>
      </c>
      <c r="B19" s="23" t="s">
        <v>16</v>
      </c>
      <c r="C19" s="52">
        <v>6.337321070685051</v>
      </c>
      <c r="D19" s="53">
        <v>43.92831140704081</v>
      </c>
      <c r="E19" s="53">
        <v>75.22348173272987</v>
      </c>
      <c r="F19" s="53">
        <v>40.92580227025375</v>
      </c>
      <c r="G19" s="53">
        <v>61.63590420103585</v>
      </c>
      <c r="H19" s="53">
        <v>49.64536601632699</v>
      </c>
      <c r="I19" s="53">
        <v>28.25056373042505</v>
      </c>
      <c r="J19" s="53">
        <v>15.743347531635317</v>
      </c>
      <c r="K19" s="53">
        <v>6.512063447202241</v>
      </c>
      <c r="L19" s="53">
        <v>13.343275653172238</v>
      </c>
      <c r="M19" s="53">
        <v>10.781949549123816</v>
      </c>
      <c r="N19" s="54">
        <v>13.24546610499495</v>
      </c>
      <c r="O19" s="31">
        <f t="shared" si="0"/>
        <v>75.22348173272987</v>
      </c>
      <c r="P19" s="30">
        <f t="shared" si="1"/>
        <v>6.337321070685051</v>
      </c>
      <c r="Q19" s="32">
        <f t="shared" si="2"/>
        <v>30.464404392885488</v>
      </c>
      <c r="R19" s="11"/>
      <c r="S19" s="65"/>
      <c r="T19" s="11"/>
      <c r="U19" s="11"/>
    </row>
    <row r="20" spans="1:21" ht="19.5" customHeight="1">
      <c r="A20" s="18">
        <v>13</v>
      </c>
      <c r="B20" s="23" t="s">
        <v>37</v>
      </c>
      <c r="C20" s="52">
        <v>26.14236096355153</v>
      </c>
      <c r="D20" s="53">
        <v>29.85957468153642</v>
      </c>
      <c r="E20" s="53">
        <v>53.591983736587466</v>
      </c>
      <c r="F20" s="53">
        <v>55.39045003575105</v>
      </c>
      <c r="G20" s="53">
        <v>61.740952364803704</v>
      </c>
      <c r="H20" s="53">
        <v>40.946218313795946</v>
      </c>
      <c r="I20" s="53">
        <v>20.801524588464556</v>
      </c>
      <c r="J20" s="53">
        <v>9.125559721578671</v>
      </c>
      <c r="K20" s="53">
        <v>4.220367439434386</v>
      </c>
      <c r="L20" s="53">
        <v>3.2563510712223005</v>
      </c>
      <c r="M20" s="53">
        <v>6.455762820852542</v>
      </c>
      <c r="N20" s="54">
        <v>10.572472408050874</v>
      </c>
      <c r="O20" s="31">
        <f t="shared" si="0"/>
        <v>61.740952364803704</v>
      </c>
      <c r="P20" s="30">
        <f t="shared" si="1"/>
        <v>3.2563510712223005</v>
      </c>
      <c r="Q20" s="32">
        <f t="shared" si="2"/>
        <v>26.84196484546912</v>
      </c>
      <c r="R20" s="11"/>
      <c r="S20" s="65"/>
      <c r="T20" s="11"/>
      <c r="U20" s="11"/>
    </row>
    <row r="21" spans="1:21" ht="19.5" customHeight="1">
      <c r="A21" s="18">
        <v>14</v>
      </c>
      <c r="B21" s="23" t="s">
        <v>17</v>
      </c>
      <c r="C21" s="52">
        <v>2.7</v>
      </c>
      <c r="D21" s="53">
        <v>1.4</v>
      </c>
      <c r="E21" s="53">
        <v>1.9</v>
      </c>
      <c r="F21" s="53">
        <v>17.2</v>
      </c>
      <c r="G21" s="53">
        <v>9.7</v>
      </c>
      <c r="H21" s="53">
        <v>5.9</v>
      </c>
      <c r="I21" s="53">
        <v>6.8</v>
      </c>
      <c r="J21" s="53">
        <v>4.8</v>
      </c>
      <c r="K21" s="53">
        <v>4.4</v>
      </c>
      <c r="L21" s="53">
        <v>7.5</v>
      </c>
      <c r="M21" s="53">
        <v>7.9</v>
      </c>
      <c r="N21" s="54">
        <v>5.1</v>
      </c>
      <c r="O21" s="31">
        <f t="shared" si="0"/>
        <v>17.2</v>
      </c>
      <c r="P21" s="30">
        <f t="shared" si="1"/>
        <v>1.4</v>
      </c>
      <c r="Q21" s="32">
        <f t="shared" si="2"/>
        <v>6.274999999999999</v>
      </c>
      <c r="R21" s="11" t="s">
        <v>60</v>
      </c>
      <c r="S21" s="65"/>
      <c r="T21" s="11"/>
      <c r="U21" s="11"/>
    </row>
    <row r="22" spans="1:21" ht="19.5" customHeight="1">
      <c r="A22" s="18">
        <v>15</v>
      </c>
      <c r="B22" s="23" t="s">
        <v>7</v>
      </c>
      <c r="C22" s="52">
        <v>30.187875632956313</v>
      </c>
      <c r="D22" s="53">
        <v>41.02202287960488</v>
      </c>
      <c r="E22" s="53">
        <v>51.5422464419872</v>
      </c>
      <c r="F22" s="53">
        <v>59.91824957922578</v>
      </c>
      <c r="G22" s="53">
        <v>44.38614338491193</v>
      </c>
      <c r="H22" s="53">
        <v>26.99458067024715</v>
      </c>
      <c r="I22" s="53">
        <v>20.998425118116142</v>
      </c>
      <c r="J22" s="53">
        <v>16.959332213569503</v>
      </c>
      <c r="K22" s="53">
        <v>10.79216397240268</v>
      </c>
      <c r="L22" s="53">
        <v>9.009530424045993</v>
      </c>
      <c r="M22" s="53">
        <v>13.236101653963585</v>
      </c>
      <c r="N22" s="54">
        <v>19.555461696848102</v>
      </c>
      <c r="O22" s="31">
        <f t="shared" si="0"/>
        <v>59.91824957922578</v>
      </c>
      <c r="P22" s="30">
        <f t="shared" si="1"/>
        <v>9.009530424045993</v>
      </c>
      <c r="Q22" s="32">
        <f t="shared" si="2"/>
        <v>28.716844472323274</v>
      </c>
      <c r="R22" s="11"/>
      <c r="S22" s="3"/>
      <c r="T22" s="11"/>
      <c r="U22" s="11"/>
    </row>
    <row r="23" spans="1:21" ht="19.5" customHeight="1">
      <c r="A23" s="18">
        <v>16</v>
      </c>
      <c r="B23" s="23" t="s">
        <v>18</v>
      </c>
      <c r="C23" s="52">
        <v>39.27318607345789</v>
      </c>
      <c r="D23" s="53">
        <v>48.85772766626823</v>
      </c>
      <c r="E23" s="53">
        <v>77.09767481235005</v>
      </c>
      <c r="F23" s="53">
        <v>77.849778785504</v>
      </c>
      <c r="G23" s="53">
        <v>54.0239620872923</v>
      </c>
      <c r="H23" s="53">
        <v>28.594599521370352</v>
      </c>
      <c r="I23" s="53">
        <v>23.75399930619894</v>
      </c>
      <c r="J23" s="53">
        <v>16.142694477951427</v>
      </c>
      <c r="K23" s="53">
        <v>8.008520561270307</v>
      </c>
      <c r="L23" s="53">
        <v>8.49695531160683</v>
      </c>
      <c r="M23" s="53">
        <v>10.797537301289399</v>
      </c>
      <c r="N23" s="54">
        <v>21.80319288540527</v>
      </c>
      <c r="O23" s="31">
        <f t="shared" si="0"/>
        <v>77.849778785504</v>
      </c>
      <c r="P23" s="30">
        <f t="shared" si="1"/>
        <v>8.008520561270307</v>
      </c>
      <c r="Q23" s="32">
        <f t="shared" si="2"/>
        <v>34.55831906583042</v>
      </c>
      <c r="R23" s="11"/>
      <c r="S23" s="65"/>
      <c r="T23" s="11"/>
      <c r="U23" s="11"/>
    </row>
    <row r="24" spans="1:21" ht="19.5" customHeight="1" thickBot="1">
      <c r="A24" s="21">
        <v>17</v>
      </c>
      <c r="B24" s="26" t="s">
        <v>6</v>
      </c>
      <c r="C24" s="61">
        <v>36.70894922522895</v>
      </c>
      <c r="D24" s="62">
        <v>50.60040059332778</v>
      </c>
      <c r="E24" s="62">
        <v>67.70081412014818</v>
      </c>
      <c r="F24" s="62">
        <v>66.593176090743</v>
      </c>
      <c r="G24" s="62">
        <v>45.74116148747971</v>
      </c>
      <c r="H24" s="62">
        <v>38.668321641754865</v>
      </c>
      <c r="I24" s="62">
        <v>23.63144075660431</v>
      </c>
      <c r="J24" s="62">
        <v>13.64226805901024</v>
      </c>
      <c r="K24" s="62">
        <v>6.622447360564235</v>
      </c>
      <c r="L24" s="62">
        <v>4.683893645093064</v>
      </c>
      <c r="M24" s="62">
        <v>8.00470540347171</v>
      </c>
      <c r="N24" s="63">
        <v>17.309420875245756</v>
      </c>
      <c r="O24" s="43">
        <f t="shared" si="0"/>
        <v>67.70081412014818</v>
      </c>
      <c r="P24" s="42">
        <f t="shared" si="1"/>
        <v>4.683893645093064</v>
      </c>
      <c r="Q24" s="44">
        <f t="shared" si="2"/>
        <v>31.658916604889313</v>
      </c>
      <c r="R24" s="11"/>
      <c r="S24" s="65"/>
      <c r="T24" s="11"/>
      <c r="U24" s="11"/>
    </row>
    <row r="25" spans="1:21" ht="19.5" customHeight="1">
      <c r="A25" s="24">
        <v>18</v>
      </c>
      <c r="B25" s="8" t="s">
        <v>8</v>
      </c>
      <c r="C25" s="49">
        <v>26.66772640197976</v>
      </c>
      <c r="D25" s="50">
        <v>21.542688939690017</v>
      </c>
      <c r="E25" s="81">
        <v>26.91899119688553</v>
      </c>
      <c r="F25" s="80">
        <v>24.750153972134704</v>
      </c>
      <c r="G25" s="50">
        <v>5.228418548593228</v>
      </c>
      <c r="H25" s="50">
        <v>17.7201520800303</v>
      </c>
      <c r="I25" s="50">
        <v>6.600840125832186</v>
      </c>
      <c r="J25" s="50" t="s">
        <v>52</v>
      </c>
      <c r="K25" s="50">
        <v>16.562118869607506</v>
      </c>
      <c r="L25" s="81">
        <v>22.953457265186227</v>
      </c>
      <c r="M25" s="81">
        <v>11.896878184779288</v>
      </c>
      <c r="N25" s="82">
        <v>7.036925026774708</v>
      </c>
      <c r="O25" s="37">
        <f t="shared" si="0"/>
        <v>26.91899119688553</v>
      </c>
      <c r="P25" s="36">
        <f t="shared" si="1"/>
        <v>5.228418548593228</v>
      </c>
      <c r="Q25" s="38">
        <f t="shared" si="2"/>
        <v>17.079850055590313</v>
      </c>
      <c r="R25" s="11"/>
      <c r="S25" s="65"/>
      <c r="T25" s="11"/>
      <c r="U25" s="11"/>
    </row>
    <row r="26" spans="1:21" ht="19.5" customHeight="1">
      <c r="A26" s="18">
        <v>19</v>
      </c>
      <c r="B26" s="23" t="s">
        <v>19</v>
      </c>
      <c r="C26" s="52">
        <v>18.732849021466258</v>
      </c>
      <c r="D26" s="53">
        <v>20.10893232885641</v>
      </c>
      <c r="E26" s="53">
        <v>15.676070984874574</v>
      </c>
      <c r="F26" s="53">
        <v>16.705174017915027</v>
      </c>
      <c r="G26" s="53">
        <v>15.4376613420982</v>
      </c>
      <c r="H26" s="53">
        <v>8.262229629505901</v>
      </c>
      <c r="I26" s="53">
        <v>8.042928332552266</v>
      </c>
      <c r="J26" s="53" t="s">
        <v>52</v>
      </c>
      <c r="K26" s="79">
        <v>4.082515492396414</v>
      </c>
      <c r="L26" s="53">
        <v>4.541766157803261</v>
      </c>
      <c r="M26" s="53">
        <v>6.815414373561795</v>
      </c>
      <c r="N26" s="54">
        <v>8.71324379200616</v>
      </c>
      <c r="O26" s="31">
        <f t="shared" si="0"/>
        <v>20.10893232885641</v>
      </c>
      <c r="P26" s="30">
        <f t="shared" si="1"/>
        <v>4.082515492396414</v>
      </c>
      <c r="Q26" s="32">
        <f t="shared" si="2"/>
        <v>11.556253224821479</v>
      </c>
      <c r="R26" s="11"/>
      <c r="S26" s="65"/>
      <c r="T26" s="11"/>
      <c r="U26" s="11"/>
    </row>
    <row r="27" spans="1:21" ht="19.5" customHeight="1">
      <c r="A27" s="18">
        <v>20</v>
      </c>
      <c r="B27" s="23" t="s">
        <v>38</v>
      </c>
      <c r="C27" s="52">
        <v>7.954853737375349</v>
      </c>
      <c r="D27" s="53">
        <v>19.276102522920436</v>
      </c>
      <c r="E27" s="53">
        <v>22.676983588450124</v>
      </c>
      <c r="F27" s="53">
        <v>25.146467042366744</v>
      </c>
      <c r="G27" s="53">
        <v>7.995153075623034</v>
      </c>
      <c r="H27" s="53">
        <v>5.927932740923666</v>
      </c>
      <c r="I27" s="53">
        <v>11.10032375440301</v>
      </c>
      <c r="J27" s="53">
        <v>6.582966437868663</v>
      </c>
      <c r="K27" s="53">
        <v>3.4065188779584443</v>
      </c>
      <c r="L27" s="53">
        <v>3.7976573951950234</v>
      </c>
      <c r="M27" s="53">
        <v>5.141590091571885</v>
      </c>
      <c r="N27" s="54">
        <v>11.4898067533991</v>
      </c>
      <c r="O27" s="31">
        <f t="shared" si="0"/>
        <v>25.146467042366744</v>
      </c>
      <c r="P27" s="30">
        <f t="shared" si="1"/>
        <v>3.4065188779584443</v>
      </c>
      <c r="Q27" s="32">
        <f t="shared" si="2"/>
        <v>10.874696334837957</v>
      </c>
      <c r="R27" s="11" t="s">
        <v>61</v>
      </c>
      <c r="S27" s="65"/>
      <c r="T27" s="11"/>
      <c r="U27" s="11"/>
    </row>
    <row r="28" spans="1:21" ht="19.5" customHeight="1">
      <c r="A28" s="18">
        <v>21</v>
      </c>
      <c r="B28" s="23" t="s">
        <v>9</v>
      </c>
      <c r="C28" s="52">
        <v>22.376196719839697</v>
      </c>
      <c r="D28" s="53">
        <v>22.399972955219567</v>
      </c>
      <c r="E28" s="53">
        <v>80.61204241709898</v>
      </c>
      <c r="F28" s="53">
        <v>39.37663267331173</v>
      </c>
      <c r="G28" s="53">
        <v>29.3800917177263</v>
      </c>
      <c r="H28" s="53">
        <v>23.25774371654988</v>
      </c>
      <c r="I28" s="53">
        <v>14.316158133662313</v>
      </c>
      <c r="J28" s="53">
        <v>9.825983112623746</v>
      </c>
      <c r="K28" s="53">
        <v>4.137160856864127</v>
      </c>
      <c r="L28" s="53">
        <v>4.271334956492357</v>
      </c>
      <c r="M28" s="53">
        <v>4.212162641135252</v>
      </c>
      <c r="N28" s="54">
        <v>12.062415458032882</v>
      </c>
      <c r="O28" s="31">
        <f t="shared" si="0"/>
        <v>80.61204241709898</v>
      </c>
      <c r="P28" s="30">
        <f t="shared" si="1"/>
        <v>4.137160856864127</v>
      </c>
      <c r="Q28" s="32">
        <f t="shared" si="2"/>
        <v>22.1856579465464</v>
      </c>
      <c r="R28" s="11"/>
      <c r="S28" s="65"/>
      <c r="T28" s="11"/>
      <c r="U28" s="11"/>
    </row>
    <row r="29" spans="1:21" ht="19.5" customHeight="1">
      <c r="A29" s="25">
        <v>22</v>
      </c>
      <c r="B29" s="6" t="s">
        <v>41</v>
      </c>
      <c r="C29" s="58">
        <v>16.13</v>
      </c>
      <c r="D29" s="59">
        <v>17.01</v>
      </c>
      <c r="E29" s="59">
        <v>12.38</v>
      </c>
      <c r="F29" s="83">
        <v>18.3</v>
      </c>
      <c r="G29" s="83">
        <v>18.2</v>
      </c>
      <c r="H29" s="59">
        <v>11.3</v>
      </c>
      <c r="I29" s="59">
        <v>5.04</v>
      </c>
      <c r="J29" s="59">
        <v>10.27</v>
      </c>
      <c r="K29" s="59">
        <v>7.02</v>
      </c>
      <c r="L29" s="59">
        <v>6.14</v>
      </c>
      <c r="M29" s="59">
        <v>9.98</v>
      </c>
      <c r="N29" s="84">
        <v>16.3</v>
      </c>
      <c r="O29" s="31">
        <f t="shared" si="0"/>
        <v>18.3</v>
      </c>
      <c r="P29" s="30">
        <f t="shared" si="1"/>
        <v>5.04</v>
      </c>
      <c r="Q29" s="32">
        <f t="shared" si="2"/>
        <v>12.339166666666669</v>
      </c>
      <c r="R29" s="11"/>
      <c r="S29" s="65"/>
      <c r="T29" s="11"/>
      <c r="U29" s="11"/>
    </row>
    <row r="30" spans="1:21" ht="19.5" customHeight="1" thickBot="1">
      <c r="A30" s="25">
        <v>23</v>
      </c>
      <c r="B30" s="6" t="s">
        <v>0</v>
      </c>
      <c r="C30" s="90" t="s">
        <v>55</v>
      </c>
      <c r="D30" s="91" t="s">
        <v>55</v>
      </c>
      <c r="E30" s="59">
        <v>88.4</v>
      </c>
      <c r="F30" s="59">
        <v>185</v>
      </c>
      <c r="G30" s="59">
        <v>81.1</v>
      </c>
      <c r="H30" s="59">
        <v>83.4</v>
      </c>
      <c r="I30" s="59">
        <v>69</v>
      </c>
      <c r="J30" s="59">
        <v>35.8</v>
      </c>
      <c r="K30" s="59">
        <v>11.9</v>
      </c>
      <c r="L30" s="59">
        <v>13.2</v>
      </c>
      <c r="M30" s="59">
        <v>62.3</v>
      </c>
      <c r="N30" s="60">
        <v>16.6</v>
      </c>
      <c r="O30" s="40">
        <f t="shared" si="0"/>
        <v>185</v>
      </c>
      <c r="P30" s="39">
        <f t="shared" si="1"/>
        <v>11.9</v>
      </c>
      <c r="Q30" s="41">
        <f t="shared" si="2"/>
        <v>64.66999999999999</v>
      </c>
      <c r="R30" s="11"/>
      <c r="S30" s="65"/>
      <c r="T30" s="11"/>
      <c r="U30" s="11"/>
    </row>
    <row r="31" spans="1:21" ht="19.5" customHeight="1">
      <c r="A31" s="20">
        <v>24</v>
      </c>
      <c r="B31" s="22" t="s">
        <v>10</v>
      </c>
      <c r="C31" s="46">
        <v>22.21</v>
      </c>
      <c r="D31" s="47">
        <v>51.08</v>
      </c>
      <c r="E31" s="47">
        <v>51.51</v>
      </c>
      <c r="F31" s="47">
        <v>49.94</v>
      </c>
      <c r="G31" s="47">
        <v>50.83</v>
      </c>
      <c r="H31" s="47">
        <v>42.38</v>
      </c>
      <c r="I31" s="47">
        <v>23.75</v>
      </c>
      <c r="J31" s="47">
        <v>11.56</v>
      </c>
      <c r="K31" s="47">
        <v>6.75</v>
      </c>
      <c r="L31" s="47">
        <v>5.18</v>
      </c>
      <c r="M31" s="47">
        <v>9.17</v>
      </c>
      <c r="N31" s="48">
        <v>12.71</v>
      </c>
      <c r="O31" s="28">
        <f t="shared" si="0"/>
        <v>51.51</v>
      </c>
      <c r="P31" s="27">
        <f t="shared" si="1"/>
        <v>5.18</v>
      </c>
      <c r="Q31" s="29">
        <f t="shared" si="2"/>
        <v>28.089166666666667</v>
      </c>
      <c r="R31" s="11"/>
      <c r="S31" s="65"/>
      <c r="T31" s="11"/>
      <c r="U31" s="11"/>
    </row>
    <row r="32" spans="1:21" ht="20.25" customHeight="1">
      <c r="A32" s="18">
        <v>25</v>
      </c>
      <c r="B32" s="94" t="s">
        <v>67</v>
      </c>
      <c r="C32" s="52">
        <v>9.335768866753808</v>
      </c>
      <c r="D32" s="53">
        <v>12.36</v>
      </c>
      <c r="E32" s="53">
        <v>25.61179222536019</v>
      </c>
      <c r="F32" s="53">
        <v>23.205391930722318</v>
      </c>
      <c r="G32" s="53">
        <v>18.877143641461693</v>
      </c>
      <c r="H32" s="53">
        <v>19.54680512699464</v>
      </c>
      <c r="I32" s="53">
        <v>5.005230120664018</v>
      </c>
      <c r="J32" s="53">
        <v>6.867453142796647</v>
      </c>
      <c r="K32" s="53">
        <v>4.21860650171468</v>
      </c>
      <c r="L32" s="53">
        <v>11.214612883995004</v>
      </c>
      <c r="M32" s="53">
        <v>8.87567328242869</v>
      </c>
      <c r="N32" s="54">
        <v>7.848693560887889</v>
      </c>
      <c r="O32" s="31">
        <f t="shared" si="0"/>
        <v>25.61179222536019</v>
      </c>
      <c r="P32" s="30">
        <f t="shared" si="1"/>
        <v>4.21860650171468</v>
      </c>
      <c r="Q32" s="32">
        <f t="shared" si="2"/>
        <v>12.747264273648298</v>
      </c>
      <c r="R32" s="92" t="s">
        <v>65</v>
      </c>
      <c r="S32" s="65"/>
      <c r="T32" s="11"/>
      <c r="U32" s="11"/>
    </row>
    <row r="33" spans="1:21" ht="19.5" customHeight="1">
      <c r="A33" s="18">
        <v>26</v>
      </c>
      <c r="B33" s="23" t="s">
        <v>39</v>
      </c>
      <c r="C33" s="64">
        <v>49.13</v>
      </c>
      <c r="D33" s="53">
        <v>28.73</v>
      </c>
      <c r="E33" s="53">
        <v>33.06</v>
      </c>
      <c r="F33" s="53">
        <v>83.28</v>
      </c>
      <c r="G33" s="53">
        <v>157.1</v>
      </c>
      <c r="H33" s="66">
        <v>24.1</v>
      </c>
      <c r="I33" s="53">
        <v>92.2</v>
      </c>
      <c r="J33" s="53">
        <v>134.6</v>
      </c>
      <c r="K33" s="53">
        <v>91.7</v>
      </c>
      <c r="L33" s="53">
        <v>115.5</v>
      </c>
      <c r="M33" s="53">
        <v>117</v>
      </c>
      <c r="N33" s="54">
        <v>129</v>
      </c>
      <c r="O33" s="31">
        <f t="shared" si="0"/>
        <v>157.1</v>
      </c>
      <c r="P33" s="30">
        <f t="shared" si="1"/>
        <v>24.1</v>
      </c>
      <c r="Q33" s="32">
        <f t="shared" si="2"/>
        <v>87.95</v>
      </c>
      <c r="R33" s="11" t="s">
        <v>62</v>
      </c>
      <c r="S33" s="11"/>
      <c r="T33" s="11"/>
      <c r="U33" s="11"/>
    </row>
    <row r="34" spans="1:21" ht="19.5" customHeight="1" thickBot="1">
      <c r="A34" s="17">
        <v>27</v>
      </c>
      <c r="B34" s="26" t="s">
        <v>11</v>
      </c>
      <c r="C34" s="61">
        <v>9.848996418043113</v>
      </c>
      <c r="D34" s="62">
        <v>15.031023615213368</v>
      </c>
      <c r="E34" s="62">
        <v>17.529954050294883</v>
      </c>
      <c r="F34" s="62" t="s">
        <v>52</v>
      </c>
      <c r="G34" s="62" t="s">
        <v>52</v>
      </c>
      <c r="H34" s="62" t="s">
        <v>52</v>
      </c>
      <c r="I34" s="62" t="s">
        <v>52</v>
      </c>
      <c r="J34" s="62" t="s">
        <v>52</v>
      </c>
      <c r="K34" s="62">
        <v>7.649584750065074</v>
      </c>
      <c r="L34" s="62">
        <v>6.314389378611193</v>
      </c>
      <c r="M34" s="62">
        <v>2.5493351724237265</v>
      </c>
      <c r="N34" s="63">
        <v>7.964311918294123</v>
      </c>
      <c r="O34" s="43">
        <f t="shared" si="0"/>
        <v>17.529954050294883</v>
      </c>
      <c r="P34" s="42">
        <f t="shared" si="1"/>
        <v>2.5493351724237265</v>
      </c>
      <c r="Q34" s="44">
        <f t="shared" si="2"/>
        <v>9.55537075756364</v>
      </c>
      <c r="R34" s="11" t="s">
        <v>63</v>
      </c>
      <c r="S34" s="11"/>
      <c r="T34" s="11"/>
      <c r="U34" s="11"/>
    </row>
    <row r="35" spans="1:21" ht="19.5" customHeight="1">
      <c r="A35" s="11"/>
      <c r="B35" s="11"/>
      <c r="C35" s="11"/>
      <c r="D35" s="11"/>
      <c r="E35" s="11"/>
      <c r="F35" s="11"/>
      <c r="G35" s="11"/>
      <c r="H35" s="11"/>
      <c r="I35" s="11"/>
      <c r="S35" s="11"/>
      <c r="T35" s="11"/>
      <c r="U35" s="11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>
      <c r="A60" s="1"/>
    </row>
    <row r="61" ht="19.5" customHeight="1">
      <c r="A61" s="1"/>
    </row>
    <row r="62" ht="19.5" customHeight="1">
      <c r="A62" s="1"/>
    </row>
    <row r="63" ht="19.5" customHeight="1">
      <c r="A63" s="1"/>
    </row>
    <row r="64" ht="19.5" customHeight="1">
      <c r="A64" s="1"/>
    </row>
    <row r="65" ht="19.5" customHeight="1">
      <c r="A65" s="1"/>
    </row>
    <row r="66" ht="19.5" customHeight="1">
      <c r="A66" s="1"/>
    </row>
    <row r="67" ht="19.5" customHeight="1">
      <c r="A67" s="1"/>
    </row>
    <row r="68" ht="19.5" customHeight="1">
      <c r="A68" s="1"/>
    </row>
    <row r="69" ht="19.5" customHeight="1">
      <c r="A69" s="1"/>
    </row>
    <row r="70" ht="19.5" customHeight="1">
      <c r="A70" s="1"/>
    </row>
    <row r="71" ht="19.5" customHeight="1">
      <c r="A71" s="1"/>
    </row>
    <row r="72" ht="19.5" customHeight="1">
      <c r="A72" s="1"/>
    </row>
    <row r="73" ht="19.5" customHeight="1">
      <c r="A73" s="1"/>
    </row>
    <row r="74" ht="19.5" customHeight="1">
      <c r="A74" s="1"/>
    </row>
    <row r="75" ht="19.5" customHeight="1">
      <c r="A75" s="1"/>
    </row>
    <row r="76" ht="19.5" customHeight="1">
      <c r="A76" s="1"/>
    </row>
    <row r="77" ht="19.5" customHeight="1">
      <c r="A77" s="1"/>
    </row>
    <row r="78" ht="19.5" customHeight="1">
      <c r="A78" s="1"/>
    </row>
    <row r="79" ht="19.5" customHeight="1">
      <c r="A79" s="1"/>
    </row>
    <row r="80" ht="19.5" customHeight="1">
      <c r="A80" s="1"/>
    </row>
    <row r="81" ht="19.5" customHeight="1">
      <c r="A81" s="1"/>
    </row>
    <row r="82" ht="19.5" customHeight="1">
      <c r="A82" s="1"/>
    </row>
    <row r="83" ht="19.5" customHeight="1">
      <c r="A83" s="1"/>
    </row>
    <row r="84" ht="19.5" customHeight="1">
      <c r="A84" s="1"/>
    </row>
    <row r="85" ht="19.5" customHeight="1">
      <c r="A85" s="1"/>
    </row>
    <row r="86" ht="19.5" customHeight="1">
      <c r="A86" s="1"/>
    </row>
    <row r="87" ht="19.5" customHeight="1">
      <c r="A87" s="1"/>
    </row>
    <row r="88" ht="19.5" customHeight="1">
      <c r="A88" s="1"/>
    </row>
    <row r="89" ht="19.5" customHeight="1">
      <c r="A89" s="1"/>
    </row>
    <row r="90" ht="19.5" customHeight="1">
      <c r="A90" s="1"/>
    </row>
    <row r="91" ht="19.5" customHeight="1">
      <c r="A91" s="1"/>
    </row>
    <row r="92" ht="19.5" customHeight="1">
      <c r="A92" s="1"/>
    </row>
    <row r="93" ht="19.5" customHeight="1">
      <c r="A93" s="1"/>
    </row>
    <row r="94" ht="19.5" customHeight="1">
      <c r="A94" s="1"/>
    </row>
    <row r="95" ht="19.5" customHeight="1">
      <c r="A95" s="1"/>
    </row>
    <row r="96" ht="19.5" customHeight="1">
      <c r="A96" s="1"/>
    </row>
    <row r="97" ht="19.5" customHeight="1">
      <c r="A97" s="1"/>
    </row>
    <row r="98" ht="19.5" customHeight="1">
      <c r="A98" s="1"/>
    </row>
    <row r="99" ht="19.5" customHeight="1">
      <c r="A99" s="1"/>
    </row>
    <row r="100" ht="19.5" customHeight="1">
      <c r="A100" s="1"/>
    </row>
    <row r="101" ht="19.5" customHeight="1">
      <c r="A101" s="1"/>
    </row>
    <row r="102" ht="19.5" customHeight="1">
      <c r="A102" s="1"/>
    </row>
    <row r="103" ht="19.5" customHeight="1">
      <c r="A103" s="1"/>
    </row>
    <row r="104" ht="19.5" customHeight="1">
      <c r="A104" s="1"/>
    </row>
    <row r="105" ht="19.5" customHeight="1">
      <c r="A105" s="1"/>
    </row>
    <row r="106" ht="19.5" customHeight="1">
      <c r="A106" s="1"/>
    </row>
    <row r="107" ht="19.5" customHeight="1">
      <c r="A107" s="1"/>
    </row>
    <row r="108" ht="19.5" customHeight="1">
      <c r="A108" s="1"/>
    </row>
    <row r="109" ht="19.5" customHeight="1">
      <c r="A109" s="1"/>
    </row>
    <row r="110" ht="19.5" customHeight="1">
      <c r="A110" s="1"/>
    </row>
    <row r="111" ht="19.5" customHeight="1">
      <c r="A111" s="1"/>
    </row>
    <row r="112" ht="19.5" customHeight="1">
      <c r="A112" s="1"/>
    </row>
    <row r="113" ht="19.5" customHeight="1">
      <c r="A113" s="1"/>
    </row>
    <row r="114" ht="19.5" customHeight="1">
      <c r="A114" s="1"/>
    </row>
    <row r="115" ht="19.5" customHeight="1">
      <c r="A115" s="1"/>
    </row>
    <row r="116" ht="19.5" customHeight="1">
      <c r="A116" s="1"/>
    </row>
    <row r="117" ht="19.5" customHeight="1">
      <c r="A117" s="1"/>
    </row>
    <row r="118" ht="19.5" customHeight="1">
      <c r="A118" s="1"/>
    </row>
    <row r="119" ht="19.5" customHeight="1">
      <c r="A119" s="1"/>
    </row>
    <row r="120" ht="19.5" customHeight="1">
      <c r="A120" s="1"/>
    </row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printOptions/>
  <pageMargins left="0.72" right="0" top="0.19" bottom="0.31496062992125984" header="0" footer="0"/>
  <pageSetup horizontalDpi="240" verticalDpi="24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20"/>
  <sheetViews>
    <sheetView view="pageBreakPreview" zoomScale="60" workbookViewId="0" topLeftCell="A1">
      <selection activeCell="C31" sqref="C31:N31"/>
    </sheetView>
  </sheetViews>
  <sheetFormatPr defaultColWidth="9.00390625" defaultRowHeight="13.5"/>
  <cols>
    <col min="1" max="1" width="3.125" style="0" customWidth="1"/>
    <col min="2" max="2" width="11.00390625" style="0" customWidth="1"/>
    <col min="3" max="16" width="7.75390625" style="0" customWidth="1"/>
    <col min="18" max="30" width="7.75390625" style="0" customWidth="1"/>
  </cols>
  <sheetData>
    <row r="1" spans="2:16" ht="19.5" customHeight="1">
      <c r="B1" s="67" t="s">
        <v>64</v>
      </c>
      <c r="C1" s="68"/>
      <c r="D1" s="68"/>
      <c r="E1" s="68"/>
      <c r="F1" s="69"/>
      <c r="G1" s="71"/>
      <c r="H1" s="70"/>
      <c r="I1" s="70"/>
      <c r="J1" s="70"/>
      <c r="K1" s="70"/>
      <c r="M1" s="88" t="s">
        <v>51</v>
      </c>
      <c r="N1" s="89"/>
      <c r="O1" s="89"/>
      <c r="P1" s="89"/>
    </row>
    <row r="2" spans="2:16" ht="19.5" customHeight="1">
      <c r="B2" s="71"/>
      <c r="C2" s="70"/>
      <c r="D2" s="70"/>
      <c r="E2" s="70"/>
      <c r="F2" s="69"/>
      <c r="G2" s="71"/>
      <c r="H2" s="71"/>
      <c r="I2" s="71"/>
      <c r="J2" s="71"/>
      <c r="K2" s="71"/>
      <c r="L2" s="70"/>
      <c r="M2" s="71"/>
      <c r="N2" s="70"/>
      <c r="O2" s="70"/>
      <c r="P2" s="70"/>
    </row>
    <row r="3" spans="2:13" s="70" customFormat="1" ht="19.5" customHeight="1">
      <c r="B3" s="71"/>
      <c r="F3" s="69"/>
      <c r="G3" s="73" t="s">
        <v>42</v>
      </c>
      <c r="H3" s="73"/>
      <c r="I3" s="73"/>
      <c r="J3" s="73"/>
      <c r="K3" s="73"/>
      <c r="L3" s="72"/>
      <c r="M3" s="73"/>
    </row>
    <row r="4" spans="1:2" ht="19.5" customHeight="1">
      <c r="A4" s="2"/>
      <c r="B4" s="14" t="s">
        <v>47</v>
      </c>
    </row>
    <row r="5" ht="19.5" customHeight="1" thickBot="1">
      <c r="O5" s="1" t="s">
        <v>35</v>
      </c>
    </row>
    <row r="6" spans="1:22" ht="19.5" customHeight="1" thickBot="1">
      <c r="A6" s="13"/>
      <c r="B6" s="5" t="s">
        <v>1</v>
      </c>
      <c r="C6" s="9" t="s">
        <v>20</v>
      </c>
      <c r="D6" s="4" t="s">
        <v>21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10" t="s">
        <v>31</v>
      </c>
      <c r="O6" s="13" t="s">
        <v>32</v>
      </c>
      <c r="P6" s="4" t="s">
        <v>33</v>
      </c>
      <c r="Q6" s="5" t="s">
        <v>34</v>
      </c>
      <c r="R6" s="11"/>
      <c r="S6" s="11"/>
      <c r="T6" s="11"/>
      <c r="U6" s="11"/>
      <c r="V6" s="11"/>
    </row>
    <row r="7" spans="1:22" ht="19.5" customHeight="1">
      <c r="A7" s="15">
        <v>1</v>
      </c>
      <c r="B7" s="22" t="s">
        <v>12</v>
      </c>
      <c r="C7" s="46">
        <v>22.561579960583362</v>
      </c>
      <c r="D7" s="47">
        <v>27.438029379108066</v>
      </c>
      <c r="E7" s="47">
        <v>37.23878448171597</v>
      </c>
      <c r="F7" s="47">
        <v>28.814159338300975</v>
      </c>
      <c r="G7" s="47">
        <v>22.809904760317828</v>
      </c>
      <c r="H7" s="47">
        <v>14.361954885100399</v>
      </c>
      <c r="I7" s="47">
        <v>16.137080453046902</v>
      </c>
      <c r="J7" s="47">
        <v>8.046570131473986</v>
      </c>
      <c r="K7" s="47">
        <v>4.8421150490035805</v>
      </c>
      <c r="L7" s="47">
        <v>9.55729212674538</v>
      </c>
      <c r="M7" s="47">
        <v>9.077975346793462</v>
      </c>
      <c r="N7" s="48">
        <v>9.449066343765704</v>
      </c>
      <c r="O7" s="28">
        <f aca="true" t="shared" si="0" ref="O7:O34">MAX(C7:N7)</f>
        <v>37.23878448171597</v>
      </c>
      <c r="P7" s="27">
        <f aca="true" t="shared" si="1" ref="P7:P34">MIN(C7:N7)</f>
        <v>4.8421150490035805</v>
      </c>
      <c r="Q7" s="29">
        <f aca="true" t="shared" si="2" ref="Q7:Q34">AVERAGE(C7:N7)</f>
        <v>17.527876021329636</v>
      </c>
      <c r="R7" s="11"/>
      <c r="S7" s="11"/>
      <c r="T7" s="11"/>
      <c r="U7" s="11"/>
      <c r="V7" s="11"/>
    </row>
    <row r="8" spans="1:22" ht="19.5" customHeight="1">
      <c r="A8" s="45">
        <v>2</v>
      </c>
      <c r="B8" s="8" t="s">
        <v>40</v>
      </c>
      <c r="C8" s="49">
        <v>6.659894868761631</v>
      </c>
      <c r="D8" s="50">
        <v>10.161767592582509</v>
      </c>
      <c r="E8" s="50">
        <v>11.66155293951129</v>
      </c>
      <c r="F8" s="50">
        <v>17.85389679828561</v>
      </c>
      <c r="G8" s="50">
        <v>10.25111658805896</v>
      </c>
      <c r="H8" s="50">
        <v>7.257633072916627</v>
      </c>
      <c r="I8" s="50">
        <v>6.098602188064218</v>
      </c>
      <c r="J8" s="50">
        <v>3.521304649013425</v>
      </c>
      <c r="K8" s="50">
        <v>6.198228574924131</v>
      </c>
      <c r="L8" s="50">
        <v>5.071042247556495</v>
      </c>
      <c r="M8" s="50">
        <v>9.505291814862057</v>
      </c>
      <c r="N8" s="51">
        <v>6.503671949359055</v>
      </c>
      <c r="O8" s="31">
        <f t="shared" si="0"/>
        <v>17.85389679828561</v>
      </c>
      <c r="P8" s="30">
        <f t="shared" si="1"/>
        <v>3.521304649013425</v>
      </c>
      <c r="Q8" s="32">
        <f t="shared" si="2"/>
        <v>8.395333606991334</v>
      </c>
      <c r="R8" s="11" t="s">
        <v>56</v>
      </c>
      <c r="S8" s="65"/>
      <c r="T8" s="11"/>
      <c r="U8" s="11"/>
      <c r="V8" s="11"/>
    </row>
    <row r="9" spans="1:22" ht="19.5" customHeight="1">
      <c r="A9" s="16">
        <v>3</v>
      </c>
      <c r="B9" s="23" t="s">
        <v>3</v>
      </c>
      <c r="C9" s="52">
        <v>37.27937618870029</v>
      </c>
      <c r="D9" s="53">
        <v>67.22865727842262</v>
      </c>
      <c r="E9" s="53">
        <v>64.33671172364456</v>
      </c>
      <c r="F9" s="53">
        <v>49.5399431478461</v>
      </c>
      <c r="G9" s="53">
        <v>46.6434607981585</v>
      </c>
      <c r="H9" s="53">
        <v>28.823704565752433</v>
      </c>
      <c r="I9" s="53">
        <v>22.23156273657967</v>
      </c>
      <c r="J9" s="53">
        <v>19.215034760314765</v>
      </c>
      <c r="K9" s="53">
        <v>19.463796267271682</v>
      </c>
      <c r="L9" s="53">
        <v>22.463682123594353</v>
      </c>
      <c r="M9" s="53">
        <v>25.35157271743389</v>
      </c>
      <c r="N9" s="54">
        <v>21.981083648160418</v>
      </c>
      <c r="O9" s="31">
        <f t="shared" si="0"/>
        <v>67.22865727842262</v>
      </c>
      <c r="P9" s="30">
        <f t="shared" si="1"/>
        <v>19.215034760314765</v>
      </c>
      <c r="Q9" s="32">
        <f t="shared" si="2"/>
        <v>35.379882162989944</v>
      </c>
      <c r="R9" s="11"/>
      <c r="S9" s="11"/>
      <c r="T9" s="11"/>
      <c r="U9" s="11"/>
      <c r="V9" s="11"/>
    </row>
    <row r="10" spans="1:22" ht="19.5" customHeight="1">
      <c r="A10" s="16">
        <v>4</v>
      </c>
      <c r="B10" s="23" t="s">
        <v>2</v>
      </c>
      <c r="C10" s="52" t="s">
        <v>52</v>
      </c>
      <c r="D10" s="53" t="s">
        <v>52</v>
      </c>
      <c r="E10" s="53">
        <v>19.27</v>
      </c>
      <c r="F10" s="53" t="s">
        <v>52</v>
      </c>
      <c r="G10" s="53">
        <v>11.06</v>
      </c>
      <c r="H10" s="53" t="s">
        <v>52</v>
      </c>
      <c r="I10" s="53" t="s">
        <v>52</v>
      </c>
      <c r="J10" s="53">
        <v>7.52</v>
      </c>
      <c r="K10" s="53" t="s">
        <v>52</v>
      </c>
      <c r="L10" s="53" t="s">
        <v>52</v>
      </c>
      <c r="M10" s="53">
        <v>16.63</v>
      </c>
      <c r="N10" s="54" t="s">
        <v>52</v>
      </c>
      <c r="O10" s="31">
        <f t="shared" si="0"/>
        <v>19.27</v>
      </c>
      <c r="P10" s="30">
        <f t="shared" si="1"/>
        <v>7.52</v>
      </c>
      <c r="Q10" s="32">
        <f t="shared" si="2"/>
        <v>13.619999999999997</v>
      </c>
      <c r="R10" s="11" t="s">
        <v>57</v>
      </c>
      <c r="S10" s="11"/>
      <c r="T10" s="11"/>
      <c r="U10" s="11"/>
      <c r="V10" s="11"/>
    </row>
    <row r="11" spans="1:22" ht="19.5" customHeight="1">
      <c r="A11" s="18">
        <v>5</v>
      </c>
      <c r="B11" s="23" t="s">
        <v>13</v>
      </c>
      <c r="C11" s="52">
        <v>22.5</v>
      </c>
      <c r="D11" s="53" t="s">
        <v>52</v>
      </c>
      <c r="E11" s="53" t="s">
        <v>52</v>
      </c>
      <c r="F11" s="53" t="s">
        <v>52</v>
      </c>
      <c r="G11" s="53" t="s">
        <v>52</v>
      </c>
      <c r="H11" s="53" t="s">
        <v>52</v>
      </c>
      <c r="I11" s="53" t="s">
        <v>52</v>
      </c>
      <c r="J11" s="53" t="s">
        <v>52</v>
      </c>
      <c r="K11" s="53" t="s">
        <v>52</v>
      </c>
      <c r="L11" s="53" t="s">
        <v>52</v>
      </c>
      <c r="M11" s="53" t="s">
        <v>52</v>
      </c>
      <c r="N11" s="54" t="s">
        <v>52</v>
      </c>
      <c r="O11" s="31">
        <f t="shared" si="0"/>
        <v>22.5</v>
      </c>
      <c r="P11" s="30">
        <f t="shared" si="1"/>
        <v>22.5</v>
      </c>
      <c r="Q11" s="32">
        <f t="shared" si="2"/>
        <v>22.5</v>
      </c>
      <c r="R11" s="11"/>
      <c r="S11" s="65"/>
      <c r="T11" s="11"/>
      <c r="U11" s="11"/>
      <c r="V11" s="11"/>
    </row>
    <row r="12" spans="1:22" ht="19.5" customHeight="1">
      <c r="A12" s="18">
        <v>6</v>
      </c>
      <c r="B12" s="23" t="s">
        <v>43</v>
      </c>
      <c r="C12" s="52">
        <v>42.110428756276875</v>
      </c>
      <c r="D12" s="79">
        <v>43.66431545424361</v>
      </c>
      <c r="E12" s="53">
        <v>39.22805735688066</v>
      </c>
      <c r="F12" s="53">
        <v>39.07457824451053</v>
      </c>
      <c r="G12" s="53">
        <v>35.75364564576897</v>
      </c>
      <c r="H12" s="53">
        <v>39.037406494607325</v>
      </c>
      <c r="I12" s="53">
        <v>36.34061092543656</v>
      </c>
      <c r="J12" s="53">
        <v>23.55883397524977</v>
      </c>
      <c r="K12" s="53">
        <v>11.749554131851587</v>
      </c>
      <c r="L12" s="53">
        <v>16.08134752602803</v>
      </c>
      <c r="M12" s="53">
        <v>20.21772056732926</v>
      </c>
      <c r="N12" s="54">
        <v>13.863885562344866</v>
      </c>
      <c r="O12" s="31">
        <f>MAX(C12:N12)</f>
        <v>43.66431545424361</v>
      </c>
      <c r="P12" s="30">
        <f>MIN(C12:N12)</f>
        <v>11.749554131851587</v>
      </c>
      <c r="Q12" s="32">
        <f>AVERAGE(C12:N12)</f>
        <v>30.056698720044</v>
      </c>
      <c r="R12" s="11"/>
      <c r="S12" s="65"/>
      <c r="T12" s="11"/>
      <c r="U12" s="11"/>
      <c r="V12" s="11"/>
    </row>
    <row r="13" spans="1:22" ht="19.5" customHeight="1" thickBot="1">
      <c r="A13" s="19">
        <v>7</v>
      </c>
      <c r="B13" s="7" t="s">
        <v>44</v>
      </c>
      <c r="C13" s="55">
        <v>52.83285160302949</v>
      </c>
      <c r="D13" s="56">
        <v>55.247407727554666</v>
      </c>
      <c r="E13" s="56">
        <v>44.89580559412376</v>
      </c>
      <c r="F13" s="56">
        <v>45.32491743241144</v>
      </c>
      <c r="G13" s="56">
        <v>43.30390138065476</v>
      </c>
      <c r="H13" s="56">
        <v>38.786719488293706</v>
      </c>
      <c r="I13" s="56">
        <v>34.4435619520696</v>
      </c>
      <c r="J13" s="56">
        <v>34.85895323823277</v>
      </c>
      <c r="K13" s="56">
        <v>10.897087550655325</v>
      </c>
      <c r="L13" s="56">
        <v>13.958148724273032</v>
      </c>
      <c r="M13" s="56">
        <v>16.892686698760155</v>
      </c>
      <c r="N13" s="57">
        <v>19.53606569098322</v>
      </c>
      <c r="O13" s="34">
        <f t="shared" si="0"/>
        <v>55.247407727554666</v>
      </c>
      <c r="P13" s="33">
        <f t="shared" si="1"/>
        <v>10.897087550655325</v>
      </c>
      <c r="Q13" s="35">
        <f t="shared" si="2"/>
        <v>34.248175590086824</v>
      </c>
      <c r="R13" s="11"/>
      <c r="S13" s="65"/>
      <c r="T13" s="11"/>
      <c r="U13" s="11"/>
      <c r="V13" s="11"/>
    </row>
    <row r="14" spans="1:22" ht="19.5" customHeight="1">
      <c r="A14" s="24">
        <v>8</v>
      </c>
      <c r="B14" s="8" t="s">
        <v>4</v>
      </c>
      <c r="C14" s="49">
        <v>51.077249768407356</v>
      </c>
      <c r="D14" s="50">
        <v>53.57127365974682</v>
      </c>
      <c r="E14" s="50">
        <v>59.2744956863275</v>
      </c>
      <c r="F14" s="50">
        <v>67.46481858410536</v>
      </c>
      <c r="G14" s="50">
        <v>65.88072457726203</v>
      </c>
      <c r="H14" s="50">
        <v>57.397957560668075</v>
      </c>
      <c r="I14" s="50">
        <v>50.221855166213814</v>
      </c>
      <c r="J14" s="50">
        <v>40.875031961708025</v>
      </c>
      <c r="K14" s="50">
        <v>21.586727056512956</v>
      </c>
      <c r="L14" s="50">
        <v>20.8077087430199</v>
      </c>
      <c r="M14" s="50">
        <v>38.850022041829845</v>
      </c>
      <c r="N14" s="51">
        <v>40.96958786094953</v>
      </c>
      <c r="O14" s="37">
        <f t="shared" si="0"/>
        <v>67.46481858410536</v>
      </c>
      <c r="P14" s="36">
        <f t="shared" si="1"/>
        <v>20.8077087430199</v>
      </c>
      <c r="Q14" s="38">
        <f t="shared" si="2"/>
        <v>47.33145438889594</v>
      </c>
      <c r="R14" s="11" t="s">
        <v>58</v>
      </c>
      <c r="S14" s="65"/>
      <c r="T14" s="11"/>
      <c r="U14" s="11"/>
      <c r="V14" s="11"/>
    </row>
    <row r="15" spans="1:22" ht="19.5" customHeight="1">
      <c r="A15" s="78">
        <v>8.5</v>
      </c>
      <c r="B15" s="74" t="s">
        <v>49</v>
      </c>
      <c r="C15" s="75">
        <v>48.40760741321394</v>
      </c>
      <c r="D15" s="76">
        <v>24.75926013523441</v>
      </c>
      <c r="E15" s="76">
        <v>20.031996918429602</v>
      </c>
      <c r="F15" s="76">
        <v>23.461078597301608</v>
      </c>
      <c r="G15" s="76">
        <v>13.318946259814153</v>
      </c>
      <c r="H15" s="76">
        <v>28.278741596000614</v>
      </c>
      <c r="I15" s="76">
        <v>13.32486760078492</v>
      </c>
      <c r="J15" s="76">
        <v>13.20496004990512</v>
      </c>
      <c r="K15" s="76">
        <v>6.506582153393302</v>
      </c>
      <c r="L15" s="76">
        <v>29.22766980034267</v>
      </c>
      <c r="M15" s="76">
        <v>17.737561446074405</v>
      </c>
      <c r="N15" s="77">
        <v>38.1946053617601</v>
      </c>
      <c r="O15" s="37">
        <f>MAX(C15:N15)</f>
        <v>48.40760741321394</v>
      </c>
      <c r="P15" s="36">
        <f>MIN(C15:N15)</f>
        <v>6.506582153393302</v>
      </c>
      <c r="Q15" s="38">
        <f>AVERAGE(C15:N15)</f>
        <v>23.037823111021236</v>
      </c>
      <c r="R15" s="11" t="s">
        <v>59</v>
      </c>
      <c r="S15" s="65"/>
      <c r="T15" s="11"/>
      <c r="U15" s="11"/>
      <c r="V15" s="11"/>
    </row>
    <row r="16" spans="1:22" ht="19.5" customHeight="1" thickBot="1">
      <c r="A16" s="25">
        <v>9</v>
      </c>
      <c r="B16" s="6" t="s">
        <v>5</v>
      </c>
      <c r="C16" s="58">
        <v>47.8</v>
      </c>
      <c r="D16" s="59">
        <v>48.79</v>
      </c>
      <c r="E16" s="59">
        <v>63.1</v>
      </c>
      <c r="F16" s="59">
        <v>85.3</v>
      </c>
      <c r="G16" s="59">
        <v>66.2</v>
      </c>
      <c r="H16" s="59">
        <v>57.33</v>
      </c>
      <c r="I16" s="59">
        <v>53.61</v>
      </c>
      <c r="J16" s="59">
        <v>46.81</v>
      </c>
      <c r="K16" s="59">
        <v>30.29</v>
      </c>
      <c r="L16" s="59">
        <v>22.18</v>
      </c>
      <c r="M16" s="59">
        <v>26.33</v>
      </c>
      <c r="N16" s="60">
        <v>41.38</v>
      </c>
      <c r="O16" s="40">
        <f t="shared" si="0"/>
        <v>85.3</v>
      </c>
      <c r="P16" s="39">
        <f t="shared" si="1"/>
        <v>22.18</v>
      </c>
      <c r="Q16" s="41">
        <f t="shared" si="2"/>
        <v>49.093333333333334</v>
      </c>
      <c r="R16" s="11" t="s">
        <v>56</v>
      </c>
      <c r="S16" s="65"/>
      <c r="T16" s="11"/>
      <c r="U16" s="11"/>
      <c r="V16" s="11"/>
    </row>
    <row r="17" spans="1:22" ht="19.5" customHeight="1">
      <c r="A17" s="20">
        <v>10</v>
      </c>
      <c r="B17" s="22" t="s">
        <v>14</v>
      </c>
      <c r="C17" s="46">
        <v>25.302841654125828</v>
      </c>
      <c r="D17" s="47">
        <v>24.188780182876837</v>
      </c>
      <c r="E17" s="47">
        <v>11.030126693313914</v>
      </c>
      <c r="F17" s="47">
        <v>22.965445422774234</v>
      </c>
      <c r="G17" s="47">
        <v>15.432969995321061</v>
      </c>
      <c r="H17" s="47">
        <v>7.522655730876231</v>
      </c>
      <c r="I17" s="47">
        <v>5.958095302057895</v>
      </c>
      <c r="J17" s="47">
        <v>10.512457067700872</v>
      </c>
      <c r="K17" s="47">
        <v>10.359454437350015</v>
      </c>
      <c r="L17" s="47">
        <v>4.024728333966106</v>
      </c>
      <c r="M17" s="47">
        <v>19.045722856438903</v>
      </c>
      <c r="N17" s="48">
        <v>25.918259528153122</v>
      </c>
      <c r="O17" s="28">
        <f t="shared" si="0"/>
        <v>25.918259528153122</v>
      </c>
      <c r="P17" s="27">
        <f t="shared" si="1"/>
        <v>4.024728333966106</v>
      </c>
      <c r="Q17" s="29">
        <f t="shared" si="2"/>
        <v>15.188461433746253</v>
      </c>
      <c r="R17" s="11"/>
      <c r="S17" s="65"/>
      <c r="T17" s="11"/>
      <c r="U17" s="11"/>
      <c r="V17" s="11"/>
    </row>
    <row r="18" spans="1:22" ht="19.5" customHeight="1">
      <c r="A18" s="18">
        <v>11</v>
      </c>
      <c r="B18" s="23" t="s">
        <v>15</v>
      </c>
      <c r="C18" s="52">
        <v>15.751189613949832</v>
      </c>
      <c r="D18" s="53">
        <v>57.88020578953896</v>
      </c>
      <c r="E18" s="53">
        <v>59.41228011053448</v>
      </c>
      <c r="F18" s="53">
        <v>58.40165631469979</v>
      </c>
      <c r="G18" s="53">
        <v>41.17977408827657</v>
      </c>
      <c r="H18" s="53">
        <v>56.33650378592735</v>
      </c>
      <c r="I18" s="53">
        <v>6.331174782258045</v>
      </c>
      <c r="J18" s="53">
        <v>6.263123213600892</v>
      </c>
      <c r="K18" s="53">
        <v>20.85403172082856</v>
      </c>
      <c r="L18" s="53">
        <v>9.043241698935915</v>
      </c>
      <c r="M18" s="53">
        <v>23.686871739086637</v>
      </c>
      <c r="N18" s="54">
        <v>32.34420785924492</v>
      </c>
      <c r="O18" s="31">
        <f t="shared" si="0"/>
        <v>59.41228011053448</v>
      </c>
      <c r="P18" s="30">
        <f t="shared" si="1"/>
        <v>6.263123213600892</v>
      </c>
      <c r="Q18" s="32">
        <f t="shared" si="2"/>
        <v>32.29035505974016</v>
      </c>
      <c r="R18" s="11"/>
      <c r="S18" s="65"/>
      <c r="T18" s="11"/>
      <c r="U18" s="11"/>
      <c r="V18" s="11"/>
    </row>
    <row r="19" spans="1:22" ht="19.5" customHeight="1">
      <c r="A19" s="18">
        <v>12</v>
      </c>
      <c r="B19" s="23" t="s">
        <v>16</v>
      </c>
      <c r="C19" s="52">
        <v>7.047538087227341</v>
      </c>
      <c r="D19" s="53">
        <v>34.5794656460552</v>
      </c>
      <c r="E19" s="53">
        <v>41.577009670880926</v>
      </c>
      <c r="F19" s="53">
        <v>48.39339293709945</v>
      </c>
      <c r="G19" s="53">
        <v>65.48583455353298</v>
      </c>
      <c r="H19" s="53">
        <v>42.863105383387825</v>
      </c>
      <c r="I19" s="53">
        <v>44.908693661724</v>
      </c>
      <c r="J19" s="53">
        <v>33.155601162030564</v>
      </c>
      <c r="K19" s="53">
        <v>20.668723115033202</v>
      </c>
      <c r="L19" s="53">
        <v>35.03970902991215</v>
      </c>
      <c r="M19" s="53">
        <v>24.84536200450271</v>
      </c>
      <c r="N19" s="54">
        <v>39.5478507547714</v>
      </c>
      <c r="O19" s="31">
        <f t="shared" si="0"/>
        <v>65.48583455353298</v>
      </c>
      <c r="P19" s="30">
        <f t="shared" si="1"/>
        <v>7.047538087227341</v>
      </c>
      <c r="Q19" s="32">
        <f t="shared" si="2"/>
        <v>36.509357167179814</v>
      </c>
      <c r="R19" s="11"/>
      <c r="S19" s="65"/>
      <c r="T19" s="11"/>
      <c r="U19" s="11"/>
      <c r="V19" s="11"/>
    </row>
    <row r="20" spans="1:22" ht="19.5" customHeight="1">
      <c r="A20" s="18">
        <v>13</v>
      </c>
      <c r="B20" s="23" t="s">
        <v>37</v>
      </c>
      <c r="C20" s="52">
        <v>32.372194486758616</v>
      </c>
      <c r="D20" s="53">
        <v>30.649725495098117</v>
      </c>
      <c r="E20" s="53">
        <v>31.945447098146886</v>
      </c>
      <c r="F20" s="53">
        <v>41.333312300785515</v>
      </c>
      <c r="G20" s="53">
        <v>42.3226667813995</v>
      </c>
      <c r="H20" s="53">
        <v>31.645252034269554</v>
      </c>
      <c r="I20" s="53">
        <v>24.577111080306917</v>
      </c>
      <c r="J20" s="53">
        <v>18.595481251335695</v>
      </c>
      <c r="K20" s="53">
        <v>9.312551551351863</v>
      </c>
      <c r="L20" s="53">
        <v>7.179879896232393</v>
      </c>
      <c r="M20" s="53">
        <v>8.825380671573164</v>
      </c>
      <c r="N20" s="54">
        <v>13.55810152367786</v>
      </c>
      <c r="O20" s="31">
        <f t="shared" si="0"/>
        <v>42.3226667813995</v>
      </c>
      <c r="P20" s="30">
        <f t="shared" si="1"/>
        <v>7.179879896232393</v>
      </c>
      <c r="Q20" s="32">
        <f t="shared" si="2"/>
        <v>24.359758680911337</v>
      </c>
      <c r="R20" s="11"/>
      <c r="S20" s="65"/>
      <c r="T20" s="11"/>
      <c r="U20" s="11"/>
      <c r="V20" s="11"/>
    </row>
    <row r="21" spans="1:22" ht="19.5" customHeight="1">
      <c r="A21" s="18">
        <v>14</v>
      </c>
      <c r="B21" s="23" t="s">
        <v>17</v>
      </c>
      <c r="C21" s="52">
        <v>4.8</v>
      </c>
      <c r="D21" s="53">
        <v>3.8</v>
      </c>
      <c r="E21" s="53">
        <v>5.9</v>
      </c>
      <c r="F21" s="53">
        <v>42.6</v>
      </c>
      <c r="G21" s="53">
        <v>18.8</v>
      </c>
      <c r="H21" s="53">
        <v>16.9</v>
      </c>
      <c r="I21" s="53">
        <v>19.3</v>
      </c>
      <c r="J21" s="53">
        <v>15.9</v>
      </c>
      <c r="K21" s="53">
        <v>13.7</v>
      </c>
      <c r="L21" s="53">
        <v>16.7</v>
      </c>
      <c r="M21" s="53">
        <v>15.8</v>
      </c>
      <c r="N21" s="54">
        <v>8.3</v>
      </c>
      <c r="O21" s="31">
        <f t="shared" si="0"/>
        <v>42.6</v>
      </c>
      <c r="P21" s="30">
        <f t="shared" si="1"/>
        <v>3.8</v>
      </c>
      <c r="Q21" s="32">
        <f t="shared" si="2"/>
        <v>15.208333333333334</v>
      </c>
      <c r="R21" s="11" t="s">
        <v>60</v>
      </c>
      <c r="S21" s="65"/>
      <c r="T21" s="11"/>
      <c r="U21" s="11"/>
      <c r="V21" s="11"/>
    </row>
    <row r="22" spans="1:22" ht="19.5" customHeight="1">
      <c r="A22" s="18">
        <v>15</v>
      </c>
      <c r="B22" s="23" t="s">
        <v>7</v>
      </c>
      <c r="C22" s="52">
        <v>33.21660120202545</v>
      </c>
      <c r="D22" s="53">
        <v>22.81409061129869</v>
      </c>
      <c r="E22" s="53">
        <v>28.469393153801384</v>
      </c>
      <c r="F22" s="53">
        <v>36.90447566379281</v>
      </c>
      <c r="G22" s="53">
        <v>29.04642073138084</v>
      </c>
      <c r="H22" s="53">
        <v>29.079686019101317</v>
      </c>
      <c r="I22" s="53">
        <v>29.302802289828264</v>
      </c>
      <c r="J22" s="53">
        <v>23.662645696544004</v>
      </c>
      <c r="K22" s="53">
        <v>14.669889711436774</v>
      </c>
      <c r="L22" s="53">
        <v>15.287263186325577</v>
      </c>
      <c r="M22" s="53">
        <v>18.143079930590638</v>
      </c>
      <c r="N22" s="54">
        <v>23.995565176073065</v>
      </c>
      <c r="O22" s="31">
        <f t="shared" si="0"/>
        <v>36.90447566379281</v>
      </c>
      <c r="P22" s="30">
        <f t="shared" si="1"/>
        <v>14.669889711436774</v>
      </c>
      <c r="Q22" s="32">
        <f t="shared" si="2"/>
        <v>25.38265944768324</v>
      </c>
      <c r="R22" s="11"/>
      <c r="S22" s="3"/>
      <c r="T22" s="11"/>
      <c r="U22" s="11"/>
      <c r="V22" s="11"/>
    </row>
    <row r="23" spans="1:22" ht="19.5" customHeight="1">
      <c r="A23" s="18">
        <v>16</v>
      </c>
      <c r="B23" s="23" t="s">
        <v>18</v>
      </c>
      <c r="C23" s="52">
        <v>43.71988287577094</v>
      </c>
      <c r="D23" s="53">
        <v>37.72906778218906</v>
      </c>
      <c r="E23" s="53">
        <v>31.38546118678764</v>
      </c>
      <c r="F23" s="53">
        <v>35.66537428955365</v>
      </c>
      <c r="G23" s="53">
        <v>38.8777394983275</v>
      </c>
      <c r="H23" s="53">
        <v>28.037842579114596</v>
      </c>
      <c r="I23" s="53">
        <v>34.69846852895383</v>
      </c>
      <c r="J23" s="53">
        <v>30.245338313423307</v>
      </c>
      <c r="K23" s="53">
        <v>14.523047429489855</v>
      </c>
      <c r="L23" s="53">
        <v>18.867318221376255</v>
      </c>
      <c r="M23" s="53">
        <v>21.895374578629518</v>
      </c>
      <c r="N23" s="54">
        <v>33.50497248519861</v>
      </c>
      <c r="O23" s="31">
        <f t="shared" si="0"/>
        <v>43.71988287577094</v>
      </c>
      <c r="P23" s="30">
        <f t="shared" si="1"/>
        <v>14.523047429489855</v>
      </c>
      <c r="Q23" s="32">
        <f t="shared" si="2"/>
        <v>30.762490647401233</v>
      </c>
      <c r="R23" s="11"/>
      <c r="S23" s="65"/>
      <c r="T23" s="11"/>
      <c r="U23" s="11"/>
      <c r="V23" s="11"/>
    </row>
    <row r="24" spans="1:22" ht="19.5" customHeight="1" thickBot="1">
      <c r="A24" s="21">
        <v>17</v>
      </c>
      <c r="B24" s="26" t="s">
        <v>6</v>
      </c>
      <c r="C24" s="61">
        <v>46.50552689370739</v>
      </c>
      <c r="D24" s="62">
        <v>30.84449149081151</v>
      </c>
      <c r="E24" s="62">
        <v>29.64669467747418</v>
      </c>
      <c r="F24" s="62">
        <v>15.676611840181886</v>
      </c>
      <c r="G24" s="62">
        <v>15.506264106096546</v>
      </c>
      <c r="H24" s="62">
        <v>21.854611053845648</v>
      </c>
      <c r="I24" s="62">
        <v>24.067982368278447</v>
      </c>
      <c r="J24" s="62">
        <v>16.92269862675165</v>
      </c>
      <c r="K24" s="62">
        <v>6.020265818739876</v>
      </c>
      <c r="L24" s="62">
        <v>3.381789089575768</v>
      </c>
      <c r="M24" s="62">
        <v>9.624038958749521</v>
      </c>
      <c r="N24" s="63">
        <v>23.465756635784366</v>
      </c>
      <c r="O24" s="43">
        <f t="shared" si="0"/>
        <v>46.50552689370739</v>
      </c>
      <c r="P24" s="42">
        <f t="shared" si="1"/>
        <v>3.381789089575768</v>
      </c>
      <c r="Q24" s="44">
        <f t="shared" si="2"/>
        <v>20.293060963333065</v>
      </c>
      <c r="R24" s="11"/>
      <c r="S24" s="65"/>
      <c r="T24" s="11"/>
      <c r="U24" s="11"/>
      <c r="V24" s="11"/>
    </row>
    <row r="25" spans="1:22" ht="19.5" customHeight="1">
      <c r="A25" s="24">
        <v>18</v>
      </c>
      <c r="B25" s="8" t="s">
        <v>8</v>
      </c>
      <c r="C25" s="49">
        <v>82.34953591879946</v>
      </c>
      <c r="D25" s="50">
        <v>49.95380877173713</v>
      </c>
      <c r="E25" s="81">
        <v>42.84799339647613</v>
      </c>
      <c r="F25" s="80">
        <v>48.65283356022863</v>
      </c>
      <c r="G25" s="50">
        <v>48.33377616113754</v>
      </c>
      <c r="H25" s="50">
        <v>87.50572281964985</v>
      </c>
      <c r="I25" s="50">
        <v>30.973104536331597</v>
      </c>
      <c r="J25" s="50" t="s">
        <v>52</v>
      </c>
      <c r="K25" s="50">
        <v>32.750153516158036</v>
      </c>
      <c r="L25" s="81">
        <v>36.81059483595669</v>
      </c>
      <c r="M25" s="81">
        <v>21.738668894998792</v>
      </c>
      <c r="N25" s="82">
        <v>21.281217712373955</v>
      </c>
      <c r="O25" s="37">
        <f t="shared" si="0"/>
        <v>87.50572281964985</v>
      </c>
      <c r="P25" s="36">
        <f t="shared" si="1"/>
        <v>21.281217712373955</v>
      </c>
      <c r="Q25" s="38">
        <f t="shared" si="2"/>
        <v>45.74521910216799</v>
      </c>
      <c r="R25" s="11"/>
      <c r="S25" s="65"/>
      <c r="T25" s="11"/>
      <c r="U25" s="11"/>
      <c r="V25" s="11"/>
    </row>
    <row r="26" spans="1:22" ht="19.5" customHeight="1">
      <c r="A26" s="18">
        <v>19</v>
      </c>
      <c r="B26" s="23" t="s">
        <v>19</v>
      </c>
      <c r="C26" s="52">
        <v>26.740934041289847</v>
      </c>
      <c r="D26" s="53">
        <v>21.97875329670598</v>
      </c>
      <c r="E26" s="53">
        <v>22.03693370494702</v>
      </c>
      <c r="F26" s="53">
        <v>16.601626988704428</v>
      </c>
      <c r="G26" s="53">
        <v>19.385217977669008</v>
      </c>
      <c r="H26" s="53">
        <v>18.67157080782573</v>
      </c>
      <c r="I26" s="53">
        <v>21.45055895846739</v>
      </c>
      <c r="J26" s="53" t="s">
        <v>52</v>
      </c>
      <c r="K26" s="79">
        <v>16.341499174297233</v>
      </c>
      <c r="L26" s="53">
        <v>16.838446676765308</v>
      </c>
      <c r="M26" s="53">
        <v>21.505372993284595</v>
      </c>
      <c r="N26" s="54">
        <v>20.85331303201534</v>
      </c>
      <c r="O26" s="31">
        <f t="shared" si="0"/>
        <v>26.740934041289847</v>
      </c>
      <c r="P26" s="30">
        <f t="shared" si="1"/>
        <v>16.341499174297233</v>
      </c>
      <c r="Q26" s="32">
        <f t="shared" si="2"/>
        <v>20.21856615017926</v>
      </c>
      <c r="R26" s="11"/>
      <c r="S26" s="65"/>
      <c r="T26" s="11"/>
      <c r="U26" s="11"/>
      <c r="V26" s="11"/>
    </row>
    <row r="27" spans="1:22" ht="19.5" customHeight="1">
      <c r="A27" s="18">
        <v>20</v>
      </c>
      <c r="B27" s="23" t="s">
        <v>38</v>
      </c>
      <c r="C27" s="52">
        <v>9.692856606676415</v>
      </c>
      <c r="D27" s="53">
        <v>9.120526891074972</v>
      </c>
      <c r="E27" s="53">
        <v>12.621998919029954</v>
      </c>
      <c r="F27" s="53">
        <v>6.803438464324778</v>
      </c>
      <c r="G27" s="53">
        <v>8.089440144372427</v>
      </c>
      <c r="H27" s="53">
        <v>3.812573183256984</v>
      </c>
      <c r="I27" s="53">
        <v>7.21133803209372</v>
      </c>
      <c r="J27" s="53">
        <v>6.997013844469784</v>
      </c>
      <c r="K27" s="53">
        <v>3.687095992293274</v>
      </c>
      <c r="L27" s="53">
        <v>4.222010112108425</v>
      </c>
      <c r="M27" s="53">
        <v>5.784371305930104</v>
      </c>
      <c r="N27" s="54">
        <v>8.906219389372799</v>
      </c>
      <c r="O27" s="31">
        <f t="shared" si="0"/>
        <v>12.621998919029954</v>
      </c>
      <c r="P27" s="30">
        <f t="shared" si="1"/>
        <v>3.687095992293274</v>
      </c>
      <c r="Q27" s="32">
        <f t="shared" si="2"/>
        <v>7.24574024041697</v>
      </c>
      <c r="R27" s="11" t="s">
        <v>61</v>
      </c>
      <c r="S27" s="65"/>
      <c r="T27" s="11"/>
      <c r="U27" s="11"/>
      <c r="V27" s="11"/>
    </row>
    <row r="28" spans="1:22" ht="19.5" customHeight="1">
      <c r="A28" s="18">
        <v>21</v>
      </c>
      <c r="B28" s="23" t="s">
        <v>9</v>
      </c>
      <c r="C28" s="52">
        <v>25.27366062307976</v>
      </c>
      <c r="D28" s="53">
        <v>31.089518269409908</v>
      </c>
      <c r="E28" s="53">
        <v>24.495441274366065</v>
      </c>
      <c r="F28" s="53">
        <v>16.72686232298863</v>
      </c>
      <c r="G28" s="53">
        <v>16.098409082841545</v>
      </c>
      <c r="H28" s="53">
        <v>23.805548238147438</v>
      </c>
      <c r="I28" s="53">
        <v>20.411261005170193</v>
      </c>
      <c r="J28" s="53">
        <v>19.829845637425557</v>
      </c>
      <c r="K28" s="53">
        <v>13.316538461849103</v>
      </c>
      <c r="L28" s="53">
        <v>8.081442949000216</v>
      </c>
      <c r="M28" s="53">
        <v>10.340056903198345</v>
      </c>
      <c r="N28" s="54">
        <v>24.06352137055204</v>
      </c>
      <c r="O28" s="31">
        <f t="shared" si="0"/>
        <v>31.089518269409908</v>
      </c>
      <c r="P28" s="30">
        <f t="shared" si="1"/>
        <v>8.081442949000216</v>
      </c>
      <c r="Q28" s="32">
        <f t="shared" si="2"/>
        <v>19.46100884483573</v>
      </c>
      <c r="R28" s="11"/>
      <c r="S28" s="65"/>
      <c r="T28" s="11"/>
      <c r="U28" s="11"/>
      <c r="V28" s="11"/>
    </row>
    <row r="29" spans="1:22" ht="19.5" customHeight="1">
      <c r="A29" s="25">
        <v>22</v>
      </c>
      <c r="B29" s="6" t="s">
        <v>41</v>
      </c>
      <c r="C29" s="58">
        <v>23.38</v>
      </c>
      <c r="D29" s="59">
        <v>18.36</v>
      </c>
      <c r="E29" s="59">
        <v>19.74</v>
      </c>
      <c r="F29" s="83">
        <v>20</v>
      </c>
      <c r="G29" s="83">
        <v>33.4</v>
      </c>
      <c r="H29" s="59">
        <v>17.62</v>
      </c>
      <c r="I29" s="59">
        <v>7.05</v>
      </c>
      <c r="J29" s="59">
        <v>15.72</v>
      </c>
      <c r="K29" s="59">
        <v>15.05</v>
      </c>
      <c r="L29" s="59">
        <v>14.97</v>
      </c>
      <c r="M29" s="59">
        <v>19.37</v>
      </c>
      <c r="N29" s="84">
        <v>22.4</v>
      </c>
      <c r="O29" s="31">
        <f t="shared" si="0"/>
        <v>33.4</v>
      </c>
      <c r="P29" s="30">
        <f t="shared" si="1"/>
        <v>7.05</v>
      </c>
      <c r="Q29" s="32">
        <f t="shared" si="2"/>
        <v>18.92166666666667</v>
      </c>
      <c r="R29" s="11"/>
      <c r="S29" s="65"/>
      <c r="T29" s="11"/>
      <c r="U29" s="11"/>
      <c r="V29" s="11"/>
    </row>
    <row r="30" spans="1:22" ht="19.5" customHeight="1" thickBot="1">
      <c r="A30" s="25">
        <v>23</v>
      </c>
      <c r="B30" s="6" t="s">
        <v>0</v>
      </c>
      <c r="C30" s="90" t="s">
        <v>55</v>
      </c>
      <c r="D30" s="91" t="s">
        <v>55</v>
      </c>
      <c r="E30" s="59">
        <v>93.6</v>
      </c>
      <c r="F30" s="59">
        <v>120.8148833246357</v>
      </c>
      <c r="G30" s="59">
        <v>175.5</v>
      </c>
      <c r="H30" s="59">
        <v>48.1</v>
      </c>
      <c r="I30" s="59">
        <v>34.846000000000004</v>
      </c>
      <c r="J30" s="59">
        <v>28.67</v>
      </c>
      <c r="K30" s="59">
        <v>24.14</v>
      </c>
      <c r="L30" s="59">
        <v>28.71</v>
      </c>
      <c r="M30" s="59">
        <v>140.6</v>
      </c>
      <c r="N30" s="60">
        <v>30.94</v>
      </c>
      <c r="O30" s="40">
        <f t="shared" si="0"/>
        <v>175.5</v>
      </c>
      <c r="P30" s="39">
        <f t="shared" si="1"/>
        <v>24.14</v>
      </c>
      <c r="Q30" s="41">
        <f t="shared" si="2"/>
        <v>72.59208833246359</v>
      </c>
      <c r="R30" s="11"/>
      <c r="S30" s="65"/>
      <c r="T30" s="11"/>
      <c r="U30" s="11"/>
      <c r="V30" s="11"/>
    </row>
    <row r="31" spans="1:22" ht="19.5" customHeight="1">
      <c r="A31" s="20">
        <v>24</v>
      </c>
      <c r="B31" s="22" t="s">
        <v>10</v>
      </c>
      <c r="C31" s="85" t="s">
        <v>52</v>
      </c>
      <c r="D31" s="86" t="s">
        <v>52</v>
      </c>
      <c r="E31" s="86" t="s">
        <v>52</v>
      </c>
      <c r="F31" s="86" t="s">
        <v>52</v>
      </c>
      <c r="G31" s="86" t="s">
        <v>52</v>
      </c>
      <c r="H31" s="86" t="s">
        <v>52</v>
      </c>
      <c r="I31" s="86" t="s">
        <v>52</v>
      </c>
      <c r="J31" s="86" t="s">
        <v>52</v>
      </c>
      <c r="K31" s="86" t="s">
        <v>52</v>
      </c>
      <c r="L31" s="86" t="s">
        <v>52</v>
      </c>
      <c r="M31" s="86" t="s">
        <v>52</v>
      </c>
      <c r="N31" s="87" t="s">
        <v>52</v>
      </c>
      <c r="O31" s="28">
        <f t="shared" si="0"/>
        <v>0</v>
      </c>
      <c r="P31" s="27">
        <f t="shared" si="1"/>
        <v>0</v>
      </c>
      <c r="Q31" s="29" t="e">
        <f t="shared" si="2"/>
        <v>#DIV/0!</v>
      </c>
      <c r="R31" s="11"/>
      <c r="S31" s="65"/>
      <c r="T31" s="11"/>
      <c r="U31" s="11"/>
      <c r="V31" s="11"/>
    </row>
    <row r="32" spans="1:22" ht="20.25" customHeight="1">
      <c r="A32" s="18">
        <v>25</v>
      </c>
      <c r="B32" s="94" t="s">
        <v>67</v>
      </c>
      <c r="C32" s="52">
        <v>17.161894838306534</v>
      </c>
      <c r="D32" s="53">
        <v>23.12</v>
      </c>
      <c r="E32" s="53">
        <v>21.63479713064698</v>
      </c>
      <c r="F32" s="53">
        <v>23.85405578802299</v>
      </c>
      <c r="G32" s="53">
        <v>26.363321981224935</v>
      </c>
      <c r="H32" s="53">
        <v>33.593716114569204</v>
      </c>
      <c r="I32" s="53">
        <v>12.47696922996608</v>
      </c>
      <c r="J32" s="53">
        <v>11.369825198009432</v>
      </c>
      <c r="K32" s="53">
        <v>8.073618608312062</v>
      </c>
      <c r="L32" s="53">
        <v>12.781105849220683</v>
      </c>
      <c r="M32" s="53">
        <v>13.563089056944927</v>
      </c>
      <c r="N32" s="54">
        <v>15.410354862010351</v>
      </c>
      <c r="O32" s="31">
        <f t="shared" si="0"/>
        <v>33.593716114569204</v>
      </c>
      <c r="P32" s="30">
        <f t="shared" si="1"/>
        <v>8.073618608312062</v>
      </c>
      <c r="Q32" s="32">
        <f t="shared" si="2"/>
        <v>18.28356238810285</v>
      </c>
      <c r="R32" s="92" t="s">
        <v>65</v>
      </c>
      <c r="S32" s="65"/>
      <c r="T32" s="11"/>
      <c r="U32" s="11"/>
      <c r="V32" s="11"/>
    </row>
    <row r="33" spans="1:22" ht="19.5" customHeight="1">
      <c r="A33" s="18">
        <v>26</v>
      </c>
      <c r="B33" s="23" t="s">
        <v>39</v>
      </c>
      <c r="C33" s="64">
        <v>620.86</v>
      </c>
      <c r="D33" s="53">
        <v>825.07</v>
      </c>
      <c r="E33" s="53">
        <v>372.42</v>
      </c>
      <c r="F33" s="53">
        <v>627.08</v>
      </c>
      <c r="G33" s="53">
        <v>1093.69</v>
      </c>
      <c r="H33" s="66">
        <v>304.09</v>
      </c>
      <c r="I33" s="53">
        <v>765.13</v>
      </c>
      <c r="J33" s="53">
        <v>683.91</v>
      </c>
      <c r="K33" s="53">
        <v>512.6</v>
      </c>
      <c r="L33" s="53">
        <v>744.27</v>
      </c>
      <c r="M33" s="53">
        <v>763.43</v>
      </c>
      <c r="N33" s="54">
        <v>800.36</v>
      </c>
      <c r="O33" s="31">
        <f t="shared" si="0"/>
        <v>1093.69</v>
      </c>
      <c r="P33" s="30">
        <f t="shared" si="1"/>
        <v>304.09</v>
      </c>
      <c r="Q33" s="32">
        <f t="shared" si="2"/>
        <v>676.0758333333334</v>
      </c>
      <c r="R33" s="11" t="s">
        <v>62</v>
      </c>
      <c r="S33" s="11"/>
      <c r="T33" s="11"/>
      <c r="U33" s="11"/>
      <c r="V33" s="11"/>
    </row>
    <row r="34" spans="1:22" ht="19.5" customHeight="1" thickBot="1">
      <c r="A34" s="17">
        <v>27</v>
      </c>
      <c r="B34" s="26" t="s">
        <v>11</v>
      </c>
      <c r="C34" s="61">
        <v>21.200315838330297</v>
      </c>
      <c r="D34" s="62">
        <v>23.951549870227872</v>
      </c>
      <c r="E34" s="62">
        <v>39.29673610881616</v>
      </c>
      <c r="F34" s="62" t="s">
        <v>52</v>
      </c>
      <c r="G34" s="62" t="s">
        <v>52</v>
      </c>
      <c r="H34" s="62" t="s">
        <v>52</v>
      </c>
      <c r="I34" s="62" t="s">
        <v>52</v>
      </c>
      <c r="J34" s="62" t="s">
        <v>52</v>
      </c>
      <c r="K34" s="62">
        <v>15.339289127542195</v>
      </c>
      <c r="L34" s="62">
        <v>14.800510606230908</v>
      </c>
      <c r="M34" s="62">
        <v>15.159314953455358</v>
      </c>
      <c r="N34" s="63">
        <v>16.205932019356364</v>
      </c>
      <c r="O34" s="43">
        <f t="shared" si="0"/>
        <v>39.29673610881616</v>
      </c>
      <c r="P34" s="42">
        <f t="shared" si="1"/>
        <v>14.800510606230908</v>
      </c>
      <c r="Q34" s="44">
        <f t="shared" si="2"/>
        <v>20.850521217708454</v>
      </c>
      <c r="R34" s="11" t="s">
        <v>63</v>
      </c>
      <c r="S34" s="11"/>
      <c r="T34" s="11"/>
      <c r="U34" s="11"/>
      <c r="V34" s="11"/>
    </row>
    <row r="35" spans="1:22" ht="19.5" customHeight="1">
      <c r="A35" s="11"/>
      <c r="B35" s="11"/>
      <c r="C35" s="11"/>
      <c r="D35" s="11"/>
      <c r="E35" s="11"/>
      <c r="F35" s="11"/>
      <c r="G35" s="11"/>
      <c r="H35" s="11"/>
      <c r="I35" s="11"/>
      <c r="R35" s="11"/>
      <c r="S35" s="11"/>
      <c r="T35" s="11"/>
      <c r="U35" s="11"/>
      <c r="V35" s="11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>
      <c r="A60" s="1"/>
    </row>
    <row r="61" ht="19.5" customHeight="1">
      <c r="A61" s="1"/>
    </row>
    <row r="62" ht="19.5" customHeight="1">
      <c r="A62" s="1"/>
    </row>
    <row r="63" ht="19.5" customHeight="1">
      <c r="A63" s="1"/>
    </row>
    <row r="64" ht="19.5" customHeight="1">
      <c r="A64" s="1"/>
    </row>
    <row r="65" ht="19.5" customHeight="1">
      <c r="A65" s="1"/>
    </row>
    <row r="66" ht="19.5" customHeight="1">
      <c r="A66" s="1"/>
    </row>
    <row r="67" ht="19.5" customHeight="1">
      <c r="A67" s="1"/>
    </row>
    <row r="68" ht="19.5" customHeight="1">
      <c r="A68" s="1"/>
    </row>
    <row r="69" ht="19.5" customHeight="1">
      <c r="A69" s="1"/>
    </row>
    <row r="70" ht="19.5" customHeight="1">
      <c r="A70" s="1"/>
    </row>
    <row r="71" ht="19.5" customHeight="1">
      <c r="A71" s="1"/>
    </row>
    <row r="72" ht="19.5" customHeight="1">
      <c r="A72" s="1"/>
    </row>
    <row r="73" ht="19.5" customHeight="1">
      <c r="A73" s="1"/>
    </row>
    <row r="74" ht="19.5" customHeight="1">
      <c r="A74" s="1"/>
    </row>
    <row r="75" ht="19.5" customHeight="1">
      <c r="A75" s="1"/>
    </row>
    <row r="76" ht="19.5" customHeight="1">
      <c r="A76" s="1"/>
    </row>
    <row r="77" ht="19.5" customHeight="1">
      <c r="A77" s="1"/>
    </row>
    <row r="78" ht="19.5" customHeight="1">
      <c r="A78" s="1"/>
    </row>
    <row r="79" ht="19.5" customHeight="1">
      <c r="A79" s="1"/>
    </row>
    <row r="80" ht="19.5" customHeight="1">
      <c r="A80" s="1"/>
    </row>
    <row r="81" ht="19.5" customHeight="1">
      <c r="A81" s="1"/>
    </row>
    <row r="82" ht="19.5" customHeight="1">
      <c r="A82" s="1"/>
    </row>
    <row r="83" ht="19.5" customHeight="1">
      <c r="A83" s="1"/>
    </row>
    <row r="84" ht="19.5" customHeight="1">
      <c r="A84" s="1"/>
    </row>
    <row r="85" ht="19.5" customHeight="1">
      <c r="A85" s="1"/>
    </row>
    <row r="86" ht="19.5" customHeight="1">
      <c r="A86" s="1"/>
    </row>
    <row r="87" ht="19.5" customHeight="1">
      <c r="A87" s="1"/>
    </row>
    <row r="88" ht="19.5" customHeight="1">
      <c r="A88" s="1"/>
    </row>
    <row r="89" ht="19.5" customHeight="1">
      <c r="A89" s="1"/>
    </row>
    <row r="90" ht="19.5" customHeight="1">
      <c r="A90" s="1"/>
    </row>
    <row r="91" ht="19.5" customHeight="1">
      <c r="A91" s="1"/>
    </row>
    <row r="92" ht="19.5" customHeight="1">
      <c r="A92" s="1"/>
    </row>
    <row r="93" ht="19.5" customHeight="1">
      <c r="A93" s="1"/>
    </row>
    <row r="94" ht="19.5" customHeight="1">
      <c r="A94" s="1"/>
    </row>
    <row r="95" ht="19.5" customHeight="1">
      <c r="A95" s="1"/>
    </row>
    <row r="96" ht="19.5" customHeight="1">
      <c r="A96" s="1"/>
    </row>
    <row r="97" ht="19.5" customHeight="1">
      <c r="A97" s="1"/>
    </row>
    <row r="98" ht="19.5" customHeight="1">
      <c r="A98" s="1"/>
    </row>
    <row r="99" ht="19.5" customHeight="1">
      <c r="A99" s="1"/>
    </row>
    <row r="100" ht="19.5" customHeight="1">
      <c r="A100" s="1"/>
    </row>
    <row r="101" ht="19.5" customHeight="1">
      <c r="A101" s="1"/>
    </row>
    <row r="102" ht="19.5" customHeight="1">
      <c r="A102" s="1"/>
    </row>
    <row r="103" ht="19.5" customHeight="1">
      <c r="A103" s="1"/>
    </row>
    <row r="104" ht="19.5" customHeight="1">
      <c r="A104" s="1"/>
    </row>
    <row r="105" ht="19.5" customHeight="1">
      <c r="A105" s="1"/>
    </row>
    <row r="106" ht="19.5" customHeight="1">
      <c r="A106" s="1"/>
    </row>
    <row r="107" ht="19.5" customHeight="1">
      <c r="A107" s="1"/>
    </row>
    <row r="108" ht="19.5" customHeight="1">
      <c r="A108" s="1"/>
    </row>
    <row r="109" ht="19.5" customHeight="1">
      <c r="A109" s="1"/>
    </row>
    <row r="110" ht="19.5" customHeight="1">
      <c r="A110" s="1"/>
    </row>
    <row r="111" ht="19.5" customHeight="1">
      <c r="A111" s="1"/>
    </row>
    <row r="112" ht="19.5" customHeight="1">
      <c r="A112" s="1"/>
    </row>
    <row r="113" ht="19.5" customHeight="1">
      <c r="A113" s="1"/>
    </row>
    <row r="114" ht="19.5" customHeight="1">
      <c r="A114" s="1"/>
    </row>
    <row r="115" ht="19.5" customHeight="1">
      <c r="A115" s="1"/>
    </row>
    <row r="116" ht="19.5" customHeight="1">
      <c r="A116" s="1"/>
    </row>
    <row r="117" ht="19.5" customHeight="1">
      <c r="A117" s="1"/>
    </row>
    <row r="118" ht="19.5" customHeight="1">
      <c r="A118" s="1"/>
    </row>
    <row r="119" ht="19.5" customHeight="1">
      <c r="A119" s="1"/>
    </row>
    <row r="120" ht="19.5" customHeight="1">
      <c r="A120" s="1"/>
    </row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printOptions/>
  <pageMargins left="0.69" right="0" top="0.17" bottom="0.31496062992125984" header="0" footer="0"/>
  <pageSetup horizontalDpi="240" verticalDpi="24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20"/>
  <sheetViews>
    <sheetView view="pageBreakPreview" zoomScale="60" workbookViewId="0" topLeftCell="A1">
      <selection activeCell="C31" sqref="C31:N31"/>
    </sheetView>
  </sheetViews>
  <sheetFormatPr defaultColWidth="9.00390625" defaultRowHeight="13.5"/>
  <cols>
    <col min="1" max="1" width="3.125" style="0" customWidth="1"/>
    <col min="2" max="2" width="11.00390625" style="0" customWidth="1"/>
    <col min="3" max="5" width="7.75390625" style="0" customWidth="1"/>
    <col min="6" max="6" width="8.625" style="0" customWidth="1"/>
    <col min="7" max="7" width="7.75390625" style="0" customWidth="1"/>
    <col min="9" max="13" width="7.75390625" style="0" customWidth="1"/>
    <col min="15" max="15" width="8.375" style="0" customWidth="1"/>
    <col min="16" max="16" width="7.75390625" style="0" customWidth="1"/>
    <col min="18" max="30" width="7.75390625" style="0" customWidth="1"/>
  </cols>
  <sheetData>
    <row r="1" spans="2:16" ht="19.5" customHeight="1">
      <c r="B1" s="67" t="s">
        <v>64</v>
      </c>
      <c r="C1" s="68"/>
      <c r="D1" s="68"/>
      <c r="E1" s="68"/>
      <c r="F1" s="69"/>
      <c r="G1" s="71"/>
      <c r="H1" s="70"/>
      <c r="I1" s="70"/>
      <c r="J1" s="70"/>
      <c r="K1" s="70"/>
      <c r="M1" s="88" t="s">
        <v>51</v>
      </c>
      <c r="N1" s="89"/>
      <c r="O1" s="89"/>
      <c r="P1" s="89"/>
    </row>
    <row r="2" spans="2:16" ht="19.5" customHeight="1">
      <c r="B2" s="71"/>
      <c r="C2" s="70"/>
      <c r="D2" s="70"/>
      <c r="E2" s="70"/>
      <c r="F2" s="69"/>
      <c r="G2" s="71"/>
      <c r="H2" s="71"/>
      <c r="I2" s="71"/>
      <c r="J2" s="71"/>
      <c r="K2" s="71"/>
      <c r="L2" s="70"/>
      <c r="M2" s="71"/>
      <c r="N2" s="70"/>
      <c r="O2" s="70"/>
      <c r="P2" s="70"/>
    </row>
    <row r="3" spans="2:13" s="70" customFormat="1" ht="19.5" customHeight="1">
      <c r="B3" s="71"/>
      <c r="F3" s="69"/>
      <c r="G3" s="73" t="s">
        <v>42</v>
      </c>
      <c r="H3" s="73"/>
      <c r="I3" s="73"/>
      <c r="J3" s="73"/>
      <c r="K3" s="73"/>
      <c r="L3" s="72"/>
      <c r="M3" s="73"/>
    </row>
    <row r="4" spans="1:2" ht="19.5" customHeight="1">
      <c r="A4" s="2"/>
      <c r="B4" s="14" t="s">
        <v>48</v>
      </c>
    </row>
    <row r="5" spans="15:20" ht="19.5" customHeight="1" thickBot="1">
      <c r="O5" s="1" t="s">
        <v>35</v>
      </c>
      <c r="R5" s="11"/>
      <c r="S5" s="11"/>
      <c r="T5" s="11"/>
    </row>
    <row r="6" spans="1:20" ht="19.5" customHeight="1" thickBot="1">
      <c r="A6" s="13"/>
      <c r="B6" s="5" t="s">
        <v>1</v>
      </c>
      <c r="C6" s="9" t="s">
        <v>20</v>
      </c>
      <c r="D6" s="4" t="s">
        <v>21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10" t="s">
        <v>31</v>
      </c>
      <c r="O6" s="13" t="s">
        <v>32</v>
      </c>
      <c r="P6" s="4" t="s">
        <v>33</v>
      </c>
      <c r="Q6" s="5" t="s">
        <v>34</v>
      </c>
      <c r="R6" s="11"/>
      <c r="S6" s="11"/>
      <c r="T6" s="11"/>
    </row>
    <row r="7" spans="1:20" ht="19.5" customHeight="1">
      <c r="A7" s="15">
        <v>1</v>
      </c>
      <c r="B7" s="22" t="s">
        <v>12</v>
      </c>
      <c r="C7" s="46">
        <v>143.33439710635957</v>
      </c>
      <c r="D7" s="47">
        <v>158.48938414566697</v>
      </c>
      <c r="E7" s="47">
        <v>165.4234364271827</v>
      </c>
      <c r="F7" s="47">
        <v>118.61223407753138</v>
      </c>
      <c r="G7" s="47">
        <v>153.98439073373345</v>
      </c>
      <c r="H7" s="47">
        <v>161.91426243104036</v>
      </c>
      <c r="I7" s="47">
        <v>133.3404203031285</v>
      </c>
      <c r="J7" s="47">
        <v>60.741821595215114</v>
      </c>
      <c r="K7" s="47">
        <v>34.19720051966611</v>
      </c>
      <c r="L7" s="47">
        <v>45.778775226278434</v>
      </c>
      <c r="M7" s="47">
        <v>69.21004302541081</v>
      </c>
      <c r="N7" s="48">
        <v>76.63508994938705</v>
      </c>
      <c r="O7" s="28">
        <f aca="true" t="shared" si="0" ref="O7:O34">MAX(C7:N7)</f>
        <v>165.4234364271827</v>
      </c>
      <c r="P7" s="27">
        <f aca="true" t="shared" si="1" ref="P7:P34">MIN(C7:N7)</f>
        <v>34.19720051966611</v>
      </c>
      <c r="Q7" s="29">
        <f aca="true" t="shared" si="2" ref="Q7:Q34">AVERAGE(C7:N7)</f>
        <v>110.13845462838337</v>
      </c>
      <c r="R7" s="11"/>
      <c r="S7" s="11"/>
      <c r="T7" s="11"/>
    </row>
    <row r="8" spans="1:20" ht="19.5" customHeight="1">
      <c r="A8" s="45">
        <v>2</v>
      </c>
      <c r="B8" s="8" t="s">
        <v>40</v>
      </c>
      <c r="C8" s="49">
        <v>466.07869528167663</v>
      </c>
      <c r="D8" s="50">
        <v>92.9588572109099</v>
      </c>
      <c r="E8" s="50">
        <v>61.05720524971851</v>
      </c>
      <c r="F8" s="50">
        <v>239.17948176247495</v>
      </c>
      <c r="G8" s="50">
        <v>60.65428780387312</v>
      </c>
      <c r="H8" s="50">
        <v>40.92609683796023</v>
      </c>
      <c r="I8" s="50">
        <v>30.35263140968887</v>
      </c>
      <c r="J8" s="50">
        <v>61.15631655421838</v>
      </c>
      <c r="K8" s="50">
        <v>16.3470207419311</v>
      </c>
      <c r="L8" s="50">
        <v>21.00640799528093</v>
      </c>
      <c r="M8" s="50">
        <v>22.844090988107563</v>
      </c>
      <c r="N8" s="51">
        <v>46.530106635075256</v>
      </c>
      <c r="O8" s="31">
        <f t="shared" si="0"/>
        <v>466.07869528167663</v>
      </c>
      <c r="P8" s="30">
        <f t="shared" si="1"/>
        <v>16.3470207419311</v>
      </c>
      <c r="Q8" s="32">
        <f t="shared" si="2"/>
        <v>96.59093320590962</v>
      </c>
      <c r="R8" s="11" t="s">
        <v>56</v>
      </c>
      <c r="S8" s="65"/>
      <c r="T8" s="11"/>
    </row>
    <row r="9" spans="1:20" ht="19.5" customHeight="1">
      <c r="A9" s="16">
        <v>3</v>
      </c>
      <c r="B9" s="23" t="s">
        <v>3</v>
      </c>
      <c r="C9" s="52">
        <v>150.78203100576818</v>
      </c>
      <c r="D9" s="53">
        <v>183.29014773074377</v>
      </c>
      <c r="E9" s="53">
        <v>191.8540819004175</v>
      </c>
      <c r="F9" s="53">
        <v>143.31831629999138</v>
      </c>
      <c r="G9" s="53">
        <v>140.56014955132625</v>
      </c>
      <c r="H9" s="53">
        <v>92.06880744223241</v>
      </c>
      <c r="I9" s="53">
        <v>104.53307304328717</v>
      </c>
      <c r="J9" s="53">
        <v>109.78966390092074</v>
      </c>
      <c r="K9" s="53">
        <v>31.96549348474704</v>
      </c>
      <c r="L9" s="53">
        <v>29.42079657891102</v>
      </c>
      <c r="M9" s="53">
        <v>45.73562225896765</v>
      </c>
      <c r="N9" s="54">
        <v>92.69744658175644</v>
      </c>
      <c r="O9" s="31">
        <f t="shared" si="0"/>
        <v>191.8540819004175</v>
      </c>
      <c r="P9" s="30">
        <f t="shared" si="1"/>
        <v>29.42079657891102</v>
      </c>
      <c r="Q9" s="32">
        <f t="shared" si="2"/>
        <v>109.66796914825578</v>
      </c>
      <c r="R9" s="11"/>
      <c r="S9" s="11"/>
      <c r="T9" s="11"/>
    </row>
    <row r="10" spans="1:20" ht="19.5" customHeight="1">
      <c r="A10" s="16">
        <v>4</v>
      </c>
      <c r="B10" s="23" t="s">
        <v>2</v>
      </c>
      <c r="C10" s="52" t="s">
        <v>52</v>
      </c>
      <c r="D10" s="53" t="s">
        <v>52</v>
      </c>
      <c r="E10" s="53">
        <v>48.8</v>
      </c>
      <c r="F10" s="53" t="s">
        <v>52</v>
      </c>
      <c r="G10" s="53">
        <v>47.22</v>
      </c>
      <c r="H10" s="53" t="s">
        <v>52</v>
      </c>
      <c r="I10" s="53" t="s">
        <v>52</v>
      </c>
      <c r="J10" s="53">
        <v>20.85</v>
      </c>
      <c r="K10" s="53" t="s">
        <v>52</v>
      </c>
      <c r="L10" s="53" t="s">
        <v>52</v>
      </c>
      <c r="M10" s="53">
        <v>13.27</v>
      </c>
      <c r="N10" s="54" t="s">
        <v>52</v>
      </c>
      <c r="O10" s="31">
        <f t="shared" si="0"/>
        <v>48.8</v>
      </c>
      <c r="P10" s="30">
        <f t="shared" si="1"/>
        <v>13.27</v>
      </c>
      <c r="Q10" s="32">
        <f t="shared" si="2"/>
        <v>32.535000000000004</v>
      </c>
      <c r="R10" s="11" t="s">
        <v>57</v>
      </c>
      <c r="S10" s="11"/>
      <c r="T10" s="11"/>
    </row>
    <row r="11" spans="1:20" ht="19.5" customHeight="1">
      <c r="A11" s="18">
        <v>5</v>
      </c>
      <c r="B11" s="23" t="s">
        <v>13</v>
      </c>
      <c r="C11" s="52">
        <v>93</v>
      </c>
      <c r="D11" s="53" t="s">
        <v>52</v>
      </c>
      <c r="E11" s="53" t="s">
        <v>52</v>
      </c>
      <c r="F11" s="53" t="s">
        <v>52</v>
      </c>
      <c r="G11" s="53" t="s">
        <v>52</v>
      </c>
      <c r="H11" s="53" t="s">
        <v>52</v>
      </c>
      <c r="I11" s="53" t="s">
        <v>52</v>
      </c>
      <c r="J11" s="53" t="s">
        <v>52</v>
      </c>
      <c r="K11" s="53" t="s">
        <v>52</v>
      </c>
      <c r="L11" s="53" t="s">
        <v>52</v>
      </c>
      <c r="M11" s="53" t="s">
        <v>52</v>
      </c>
      <c r="N11" s="54" t="s">
        <v>52</v>
      </c>
      <c r="O11" s="31">
        <f t="shared" si="0"/>
        <v>93</v>
      </c>
      <c r="P11" s="30">
        <f t="shared" si="1"/>
        <v>93</v>
      </c>
      <c r="Q11" s="32">
        <f t="shared" si="2"/>
        <v>93</v>
      </c>
      <c r="R11" s="11"/>
      <c r="S11" s="65"/>
      <c r="T11" s="11"/>
    </row>
    <row r="12" spans="1:20" ht="19.5" customHeight="1">
      <c r="A12" s="18">
        <v>6</v>
      </c>
      <c r="B12" s="23" t="s">
        <v>43</v>
      </c>
      <c r="C12" s="52">
        <v>124.62089877241436</v>
      </c>
      <c r="D12" s="79">
        <v>193.9435987870953</v>
      </c>
      <c r="E12" s="53">
        <v>112.00599349947848</v>
      </c>
      <c r="F12" s="53">
        <v>147.16018394895937</v>
      </c>
      <c r="G12" s="53">
        <v>153.88754439441166</v>
      </c>
      <c r="H12" s="53">
        <v>141.26740216743218</v>
      </c>
      <c r="I12" s="53">
        <v>121.22777933947825</v>
      </c>
      <c r="J12" s="53">
        <v>84.76119932775063</v>
      </c>
      <c r="K12" s="53">
        <v>24.795611120212342</v>
      </c>
      <c r="L12" s="53">
        <v>23.673484679613402</v>
      </c>
      <c r="M12" s="53">
        <v>40.96279638584264</v>
      </c>
      <c r="N12" s="54">
        <v>93.85664292537712</v>
      </c>
      <c r="O12" s="31">
        <f>MAX(C12:N12)</f>
        <v>193.9435987870953</v>
      </c>
      <c r="P12" s="30">
        <f>MIN(C12:N12)</f>
        <v>23.673484679613402</v>
      </c>
      <c r="Q12" s="32">
        <f>AVERAGE(C12:N12)</f>
        <v>105.18026127900548</v>
      </c>
      <c r="R12" s="11"/>
      <c r="S12" s="65"/>
      <c r="T12" s="11"/>
    </row>
    <row r="13" spans="1:20" ht="19.5" customHeight="1" thickBot="1">
      <c r="A13" s="19">
        <v>7</v>
      </c>
      <c r="B13" s="7" t="s">
        <v>44</v>
      </c>
      <c r="C13" s="55">
        <v>181.18715440393316</v>
      </c>
      <c r="D13" s="56">
        <v>148.96870997457236</v>
      </c>
      <c r="E13" s="56">
        <v>108.19171487390409</v>
      </c>
      <c r="F13" s="56">
        <v>155.34457953009414</v>
      </c>
      <c r="G13" s="56">
        <v>141.42324746653475</v>
      </c>
      <c r="H13" s="56">
        <v>153.70829648163706</v>
      </c>
      <c r="I13" s="56">
        <v>126.55168898086478</v>
      </c>
      <c r="J13" s="56">
        <v>113.66167056568554</v>
      </c>
      <c r="K13" s="56">
        <v>32.18409702491217</v>
      </c>
      <c r="L13" s="56">
        <v>37.35280136610477</v>
      </c>
      <c r="M13" s="56">
        <v>56.47051684501715</v>
      </c>
      <c r="N13" s="57">
        <v>83.70741414160558</v>
      </c>
      <c r="O13" s="34">
        <f t="shared" si="0"/>
        <v>181.18715440393316</v>
      </c>
      <c r="P13" s="33">
        <f t="shared" si="1"/>
        <v>32.18409702491217</v>
      </c>
      <c r="Q13" s="35">
        <f t="shared" si="2"/>
        <v>111.56265763790545</v>
      </c>
      <c r="R13" s="11"/>
      <c r="S13" s="65"/>
      <c r="T13" s="11"/>
    </row>
    <row r="14" spans="1:20" ht="19.5" customHeight="1">
      <c r="A14" s="24">
        <v>8</v>
      </c>
      <c r="B14" s="8" t="s">
        <v>4</v>
      </c>
      <c r="C14" s="49">
        <v>268.1181684582655</v>
      </c>
      <c r="D14" s="50">
        <v>284.57320785590866</v>
      </c>
      <c r="E14" s="50">
        <v>297.2811793111597</v>
      </c>
      <c r="F14" s="50">
        <v>432.9261894914719</v>
      </c>
      <c r="G14" s="50">
        <v>306.8279548673336</v>
      </c>
      <c r="H14" s="50">
        <v>275.4986669682923</v>
      </c>
      <c r="I14" s="50">
        <v>248.79324510822383</v>
      </c>
      <c r="J14" s="50">
        <v>209.82639574897084</v>
      </c>
      <c r="K14" s="50">
        <v>226.65266188322934</v>
      </c>
      <c r="L14" s="50">
        <v>247.39326743044253</v>
      </c>
      <c r="M14" s="50">
        <v>197.20088738395776</v>
      </c>
      <c r="N14" s="51">
        <v>204.04248001629645</v>
      </c>
      <c r="O14" s="37">
        <f t="shared" si="0"/>
        <v>432.9261894914719</v>
      </c>
      <c r="P14" s="36">
        <f t="shared" si="1"/>
        <v>197.20088738395776</v>
      </c>
      <c r="Q14" s="38">
        <f t="shared" si="2"/>
        <v>266.5945253769627</v>
      </c>
      <c r="R14" s="11" t="s">
        <v>58</v>
      </c>
      <c r="S14" s="65"/>
      <c r="T14" s="11"/>
    </row>
    <row r="15" spans="1:20" ht="19.5" customHeight="1">
      <c r="A15" s="78">
        <v>8.5</v>
      </c>
      <c r="B15" s="74" t="s">
        <v>49</v>
      </c>
      <c r="C15" s="75">
        <v>385.3493725623514</v>
      </c>
      <c r="D15" s="76">
        <v>450.79910673909956</v>
      </c>
      <c r="E15" s="76">
        <v>368.5742023656184</v>
      </c>
      <c r="F15" s="76">
        <v>584.7641850987185</v>
      </c>
      <c r="G15" s="76">
        <v>395.0107763602357</v>
      </c>
      <c r="H15" s="76">
        <v>752.3947335120074</v>
      </c>
      <c r="I15" s="76">
        <v>344.8071899382831</v>
      </c>
      <c r="J15" s="76">
        <v>256.1751036336265</v>
      </c>
      <c r="K15" s="76">
        <v>189.92446706606395</v>
      </c>
      <c r="L15" s="76">
        <v>398.1832311193499</v>
      </c>
      <c r="M15" s="76">
        <v>467.5395247328408</v>
      </c>
      <c r="N15" s="77">
        <v>602.3674056275026</v>
      </c>
      <c r="O15" s="37">
        <f>MAX(C15:N15)</f>
        <v>752.3947335120074</v>
      </c>
      <c r="P15" s="36">
        <f>MIN(C15:N15)</f>
        <v>189.92446706606395</v>
      </c>
      <c r="Q15" s="38">
        <f>AVERAGE(C15:N15)</f>
        <v>432.9907748963081</v>
      </c>
      <c r="R15" s="11" t="s">
        <v>59</v>
      </c>
      <c r="S15" s="65"/>
      <c r="T15" s="11"/>
    </row>
    <row r="16" spans="1:20" ht="19.5" customHeight="1" thickBot="1">
      <c r="A16" s="25">
        <v>9</v>
      </c>
      <c r="B16" s="6" t="s">
        <v>5</v>
      </c>
      <c r="C16" s="58">
        <v>243.1</v>
      </c>
      <c r="D16" s="59">
        <v>313.7</v>
      </c>
      <c r="E16" s="59">
        <v>294</v>
      </c>
      <c r="F16" s="59">
        <v>299</v>
      </c>
      <c r="G16" s="59">
        <v>300.1</v>
      </c>
      <c r="H16" s="59">
        <v>285.3</v>
      </c>
      <c r="I16" s="59">
        <v>293.3</v>
      </c>
      <c r="J16" s="59">
        <v>282.1</v>
      </c>
      <c r="K16" s="59">
        <v>247.5</v>
      </c>
      <c r="L16" s="59">
        <v>188.3</v>
      </c>
      <c r="M16" s="59">
        <v>184.6</v>
      </c>
      <c r="N16" s="60">
        <v>209.7</v>
      </c>
      <c r="O16" s="40">
        <f t="shared" si="0"/>
        <v>313.7</v>
      </c>
      <c r="P16" s="39">
        <f t="shared" si="1"/>
        <v>184.6</v>
      </c>
      <c r="Q16" s="41">
        <f t="shared" si="2"/>
        <v>261.72499999999997</v>
      </c>
      <c r="R16" s="11" t="s">
        <v>56</v>
      </c>
      <c r="S16" s="65"/>
      <c r="T16" s="11"/>
    </row>
    <row r="17" spans="1:20" ht="19.5" customHeight="1">
      <c r="A17" s="20">
        <v>10</v>
      </c>
      <c r="B17" s="22" t="s">
        <v>14</v>
      </c>
      <c r="C17" s="46">
        <v>203.9891428441697</v>
      </c>
      <c r="D17" s="47">
        <v>216.4359028618916</v>
      </c>
      <c r="E17" s="47">
        <v>134.3050342775284</v>
      </c>
      <c r="F17" s="47">
        <v>290.9166801429919</v>
      </c>
      <c r="G17" s="47">
        <v>149.28251479112637</v>
      </c>
      <c r="H17" s="47">
        <v>109.88477747442127</v>
      </c>
      <c r="I17" s="47">
        <v>88.09489400057092</v>
      </c>
      <c r="J17" s="47">
        <v>81.24988389256093</v>
      </c>
      <c r="K17" s="47">
        <v>79.68610761820733</v>
      </c>
      <c r="L17" s="47">
        <v>97.81342103373761</v>
      </c>
      <c r="M17" s="47">
        <v>89.68845097885117</v>
      </c>
      <c r="N17" s="48">
        <v>96.36617437303435</v>
      </c>
      <c r="O17" s="28">
        <f t="shared" si="0"/>
        <v>290.9166801429919</v>
      </c>
      <c r="P17" s="27">
        <f t="shared" si="1"/>
        <v>79.68610761820733</v>
      </c>
      <c r="Q17" s="29">
        <f t="shared" si="2"/>
        <v>136.47608202409097</v>
      </c>
      <c r="R17" s="11"/>
      <c r="S17" s="65"/>
      <c r="T17" s="11"/>
    </row>
    <row r="18" spans="1:20" ht="19.5" customHeight="1">
      <c r="A18" s="18">
        <v>11</v>
      </c>
      <c r="B18" s="23" t="s">
        <v>15</v>
      </c>
      <c r="C18" s="52">
        <v>52.3663777326075</v>
      </c>
      <c r="D18" s="53">
        <v>179.71915244672428</v>
      </c>
      <c r="E18" s="53">
        <v>247.6386254441117</v>
      </c>
      <c r="F18" s="53">
        <v>243.42620526471455</v>
      </c>
      <c r="G18" s="53">
        <v>140.5647214122088</v>
      </c>
      <c r="H18" s="53">
        <v>159.51547056760768</v>
      </c>
      <c r="I18" s="53">
        <v>56.622611523341895</v>
      </c>
      <c r="J18" s="53">
        <v>47.99044005008804</v>
      </c>
      <c r="K18" s="53">
        <v>69.43185651055589</v>
      </c>
      <c r="L18" s="53">
        <v>35.591908920084</v>
      </c>
      <c r="M18" s="53">
        <v>44.77911403879857</v>
      </c>
      <c r="N18" s="54">
        <v>95.62079221944195</v>
      </c>
      <c r="O18" s="31">
        <f t="shared" si="0"/>
        <v>247.6386254441117</v>
      </c>
      <c r="P18" s="30">
        <f t="shared" si="1"/>
        <v>35.591908920084</v>
      </c>
      <c r="Q18" s="32">
        <f t="shared" si="2"/>
        <v>114.43893967752372</v>
      </c>
      <c r="R18" s="11"/>
      <c r="S18" s="65"/>
      <c r="T18" s="11"/>
    </row>
    <row r="19" spans="1:20" ht="19.5" customHeight="1">
      <c r="A19" s="18">
        <v>12</v>
      </c>
      <c r="B19" s="23" t="s">
        <v>16</v>
      </c>
      <c r="C19" s="52">
        <v>136.57473228108242</v>
      </c>
      <c r="D19" s="53">
        <v>276.7210574154583</v>
      </c>
      <c r="E19" s="53">
        <v>284.0998472882635</v>
      </c>
      <c r="F19" s="53">
        <v>421.6026554824208</v>
      </c>
      <c r="G19" s="53">
        <v>319.87738630699744</v>
      </c>
      <c r="H19" s="53">
        <v>252.62454951221508</v>
      </c>
      <c r="I19" s="53">
        <v>288.25954605126196</v>
      </c>
      <c r="J19" s="53">
        <v>285.4385730912396</v>
      </c>
      <c r="K19" s="53">
        <v>203.24244396449313</v>
      </c>
      <c r="L19" s="53">
        <v>225.01232193738474</v>
      </c>
      <c r="M19" s="53">
        <v>177.94904560206086</v>
      </c>
      <c r="N19" s="54">
        <v>304.83426797509736</v>
      </c>
      <c r="O19" s="31">
        <f t="shared" si="0"/>
        <v>421.6026554824208</v>
      </c>
      <c r="P19" s="30">
        <f t="shared" si="1"/>
        <v>136.57473228108242</v>
      </c>
      <c r="Q19" s="32">
        <f t="shared" si="2"/>
        <v>264.68636890899785</v>
      </c>
      <c r="R19" s="11"/>
      <c r="S19" s="65"/>
      <c r="T19" s="11"/>
    </row>
    <row r="20" spans="1:20" ht="19.5" customHeight="1">
      <c r="A20" s="18">
        <v>13</v>
      </c>
      <c r="B20" s="23" t="s">
        <v>37</v>
      </c>
      <c r="C20" s="52">
        <v>252.19157458340885</v>
      </c>
      <c r="D20" s="53">
        <v>252.7758149114186</v>
      </c>
      <c r="E20" s="53">
        <v>261.82282291773606</v>
      </c>
      <c r="F20" s="53">
        <v>292.30155167862677</v>
      </c>
      <c r="G20" s="53">
        <v>243.8526347032415</v>
      </c>
      <c r="H20" s="53">
        <v>230.4894526787361</v>
      </c>
      <c r="I20" s="53">
        <v>236.32695801821336</v>
      </c>
      <c r="J20" s="53">
        <v>234.8216094159948</v>
      </c>
      <c r="K20" s="53">
        <v>179.48619903510217</v>
      </c>
      <c r="L20" s="53">
        <v>175.5433541295797</v>
      </c>
      <c r="M20" s="53">
        <v>170.75295908722154</v>
      </c>
      <c r="N20" s="54">
        <v>207.29471521594866</v>
      </c>
      <c r="O20" s="31">
        <f t="shared" si="0"/>
        <v>292.30155167862677</v>
      </c>
      <c r="P20" s="30">
        <f t="shared" si="1"/>
        <v>170.75295908722154</v>
      </c>
      <c r="Q20" s="32">
        <f t="shared" si="2"/>
        <v>228.13830386460234</v>
      </c>
      <c r="R20" s="11"/>
      <c r="S20" s="65"/>
      <c r="T20" s="11"/>
    </row>
    <row r="21" spans="1:20" ht="19.5" customHeight="1">
      <c r="A21" s="18">
        <v>14</v>
      </c>
      <c r="B21" s="23" t="s">
        <v>17</v>
      </c>
      <c r="C21" s="52">
        <v>15.8</v>
      </c>
      <c r="D21" s="53">
        <v>13.3</v>
      </c>
      <c r="E21" s="53">
        <v>12.1</v>
      </c>
      <c r="F21" s="53">
        <v>190.9</v>
      </c>
      <c r="G21" s="53">
        <v>78.2</v>
      </c>
      <c r="H21" s="53">
        <v>49.2</v>
      </c>
      <c r="I21" s="53">
        <v>40.9</v>
      </c>
      <c r="J21" s="53">
        <v>34.1</v>
      </c>
      <c r="K21" s="53">
        <v>24.5</v>
      </c>
      <c r="L21" s="53">
        <v>37.6</v>
      </c>
      <c r="M21" s="53">
        <v>29.6</v>
      </c>
      <c r="N21" s="54">
        <v>19.9</v>
      </c>
      <c r="O21" s="31">
        <f t="shared" si="0"/>
        <v>190.9</v>
      </c>
      <c r="P21" s="30">
        <f t="shared" si="1"/>
        <v>12.1</v>
      </c>
      <c r="Q21" s="32">
        <f t="shared" si="2"/>
        <v>45.50833333333333</v>
      </c>
      <c r="R21" s="11" t="s">
        <v>60</v>
      </c>
      <c r="S21" s="65"/>
      <c r="T21" s="11"/>
    </row>
    <row r="22" spans="1:20" ht="19.5" customHeight="1">
      <c r="A22" s="18">
        <v>15</v>
      </c>
      <c r="B22" s="23" t="s">
        <v>7</v>
      </c>
      <c r="C22" s="52">
        <v>92.32973990462409</v>
      </c>
      <c r="D22" s="53">
        <v>125.87339439433254</v>
      </c>
      <c r="E22" s="53">
        <v>128.10334769180668</v>
      </c>
      <c r="F22" s="53">
        <v>122.77543356367416</v>
      </c>
      <c r="G22" s="53">
        <v>110.3679935493422</v>
      </c>
      <c r="H22" s="53">
        <v>83.99143688458132</v>
      </c>
      <c r="I22" s="53">
        <v>89.9376449205334</v>
      </c>
      <c r="J22" s="53">
        <v>90.21543998807331</v>
      </c>
      <c r="K22" s="53">
        <v>65.7710836471905</v>
      </c>
      <c r="L22" s="53">
        <v>91.93341664551352</v>
      </c>
      <c r="M22" s="53">
        <v>59.748546183237586</v>
      </c>
      <c r="N22" s="54">
        <v>102.12550561078272</v>
      </c>
      <c r="O22" s="31">
        <f t="shared" si="0"/>
        <v>128.10334769180668</v>
      </c>
      <c r="P22" s="30">
        <f t="shared" si="1"/>
        <v>59.748546183237586</v>
      </c>
      <c r="Q22" s="32">
        <f t="shared" si="2"/>
        <v>96.93108191530767</v>
      </c>
      <c r="R22" s="11"/>
      <c r="S22" s="3"/>
      <c r="T22" s="11"/>
    </row>
    <row r="23" spans="1:20" ht="19.5" customHeight="1">
      <c r="A23" s="18">
        <v>16</v>
      </c>
      <c r="B23" s="23" t="s">
        <v>18</v>
      </c>
      <c r="C23" s="52">
        <v>190.8040815580739</v>
      </c>
      <c r="D23" s="53">
        <v>207.03468669489104</v>
      </c>
      <c r="E23" s="53">
        <v>204.07104637837597</v>
      </c>
      <c r="F23" s="53">
        <v>216.99568611749828</v>
      </c>
      <c r="G23" s="53">
        <v>183.3088469421056</v>
      </c>
      <c r="H23" s="53">
        <v>164.47866143990598</v>
      </c>
      <c r="I23" s="53">
        <v>166.09937114751006</v>
      </c>
      <c r="J23" s="53">
        <v>191.67934742947483</v>
      </c>
      <c r="K23" s="53">
        <v>147.11616763977398</v>
      </c>
      <c r="L23" s="53">
        <v>122.5100069867201</v>
      </c>
      <c r="M23" s="53">
        <v>114.6883617258037</v>
      </c>
      <c r="N23" s="54">
        <v>164.24543218425447</v>
      </c>
      <c r="O23" s="31">
        <f t="shared" si="0"/>
        <v>216.99568611749828</v>
      </c>
      <c r="P23" s="30">
        <f t="shared" si="1"/>
        <v>114.6883617258037</v>
      </c>
      <c r="Q23" s="32">
        <f t="shared" si="2"/>
        <v>172.75264135369898</v>
      </c>
      <c r="R23" s="11"/>
      <c r="S23" s="65"/>
      <c r="T23" s="11"/>
    </row>
    <row r="24" spans="1:20" ht="19.5" customHeight="1" thickBot="1">
      <c r="A24" s="21">
        <v>17</v>
      </c>
      <c r="B24" s="26" t="s">
        <v>6</v>
      </c>
      <c r="C24" s="61">
        <v>158.0110057695801</v>
      </c>
      <c r="D24" s="62">
        <v>188.7114688821996</v>
      </c>
      <c r="E24" s="62">
        <v>183.32227267651956</v>
      </c>
      <c r="F24" s="62">
        <v>158.35815494650706</v>
      </c>
      <c r="G24" s="62">
        <v>140.94226276277195</v>
      </c>
      <c r="H24" s="62">
        <v>159.27173165648014</v>
      </c>
      <c r="I24" s="62">
        <v>170.86943311225647</v>
      </c>
      <c r="J24" s="62">
        <v>137.27931786524428</v>
      </c>
      <c r="K24" s="62">
        <v>148.88500326409627</v>
      </c>
      <c r="L24" s="62">
        <v>147.32351960726675</v>
      </c>
      <c r="M24" s="62">
        <v>71.95692854092172</v>
      </c>
      <c r="N24" s="63">
        <v>78.44940818933352</v>
      </c>
      <c r="O24" s="43">
        <f t="shared" si="0"/>
        <v>188.7114688821996</v>
      </c>
      <c r="P24" s="42">
        <f t="shared" si="1"/>
        <v>71.95692854092172</v>
      </c>
      <c r="Q24" s="44">
        <f t="shared" si="2"/>
        <v>145.28170893943147</v>
      </c>
      <c r="R24" s="11"/>
      <c r="S24" s="65"/>
      <c r="T24" s="11"/>
    </row>
    <row r="25" spans="1:20" ht="19.5" customHeight="1">
      <c r="A25" s="24">
        <v>18</v>
      </c>
      <c r="B25" s="8" t="s">
        <v>8</v>
      </c>
      <c r="C25" s="49">
        <v>171.16080800943578</v>
      </c>
      <c r="D25" s="50">
        <v>100.67593696597436</v>
      </c>
      <c r="E25" s="81">
        <v>219.89206179167135</v>
      </c>
      <c r="F25" s="80">
        <v>174.371145850063</v>
      </c>
      <c r="G25" s="50">
        <v>187.99470522092574</v>
      </c>
      <c r="H25" s="50">
        <v>201.95189545690198</v>
      </c>
      <c r="I25" s="50">
        <v>127.56064103324313</v>
      </c>
      <c r="J25" s="50" t="s">
        <v>52</v>
      </c>
      <c r="K25" s="50">
        <v>60.777338054083415</v>
      </c>
      <c r="L25" s="81">
        <v>117.66788349570471</v>
      </c>
      <c r="M25" s="81">
        <v>106.20326446004012</v>
      </c>
      <c r="N25" s="82">
        <v>167.30548381864813</v>
      </c>
      <c r="O25" s="37">
        <f t="shared" si="0"/>
        <v>219.89206179167135</v>
      </c>
      <c r="P25" s="36">
        <f t="shared" si="1"/>
        <v>60.777338054083415</v>
      </c>
      <c r="Q25" s="38">
        <f t="shared" si="2"/>
        <v>148.68737855969925</v>
      </c>
      <c r="R25" s="11"/>
      <c r="S25" s="65"/>
      <c r="T25" s="11"/>
    </row>
    <row r="26" spans="1:20" ht="19.5" customHeight="1">
      <c r="A26" s="18">
        <v>19</v>
      </c>
      <c r="B26" s="23" t="s">
        <v>19</v>
      </c>
      <c r="C26" s="52">
        <v>95.59939283274284</v>
      </c>
      <c r="D26" s="53">
        <v>126.48487083899792</v>
      </c>
      <c r="E26" s="53">
        <v>78.33386570348468</v>
      </c>
      <c r="F26" s="53">
        <v>124.18856209709338</v>
      </c>
      <c r="G26" s="53">
        <v>129.0944956140994</v>
      </c>
      <c r="H26" s="53">
        <v>88.44194526234712</v>
      </c>
      <c r="I26" s="53">
        <v>103.43882145085868</v>
      </c>
      <c r="J26" s="53" t="s">
        <v>52</v>
      </c>
      <c r="K26" s="79">
        <v>98.76051306718865</v>
      </c>
      <c r="L26" s="53">
        <v>61.54989713143049</v>
      </c>
      <c r="M26" s="53">
        <v>65.73735289829483</v>
      </c>
      <c r="N26" s="54">
        <v>113.02101149276287</v>
      </c>
      <c r="O26" s="31">
        <f t="shared" si="0"/>
        <v>129.0944956140994</v>
      </c>
      <c r="P26" s="30">
        <f t="shared" si="1"/>
        <v>61.54989713143049</v>
      </c>
      <c r="Q26" s="32">
        <f t="shared" si="2"/>
        <v>98.60461167175463</v>
      </c>
      <c r="R26" s="11"/>
      <c r="S26" s="65"/>
      <c r="T26" s="11"/>
    </row>
    <row r="27" spans="1:20" ht="19.5" customHeight="1">
      <c r="A27" s="18">
        <v>20</v>
      </c>
      <c r="B27" s="23" t="s">
        <v>38</v>
      </c>
      <c r="C27" s="52">
        <v>77.9204463037574</v>
      </c>
      <c r="D27" s="53">
        <v>74.70497891989561</v>
      </c>
      <c r="E27" s="53">
        <v>90.08900996950722</v>
      </c>
      <c r="F27" s="53">
        <v>140.86609456207097</v>
      </c>
      <c r="G27" s="53">
        <v>119.13793059034808</v>
      </c>
      <c r="H27" s="53">
        <v>78.04944506059755</v>
      </c>
      <c r="I27" s="53">
        <v>79.61427133634163</v>
      </c>
      <c r="J27" s="53">
        <v>40.6921520154017</v>
      </c>
      <c r="K27" s="53">
        <v>28.56848323314123</v>
      </c>
      <c r="L27" s="53">
        <v>30.42273600595837</v>
      </c>
      <c r="M27" s="53">
        <v>39.113444426078466</v>
      </c>
      <c r="N27" s="54">
        <v>76.30054662477966</v>
      </c>
      <c r="O27" s="31">
        <f t="shared" si="0"/>
        <v>140.86609456207097</v>
      </c>
      <c r="P27" s="30">
        <f t="shared" si="1"/>
        <v>28.56848323314123</v>
      </c>
      <c r="Q27" s="32">
        <f t="shared" si="2"/>
        <v>72.95662825398983</v>
      </c>
      <c r="R27" s="11" t="s">
        <v>61</v>
      </c>
      <c r="S27" s="65"/>
      <c r="T27" s="11"/>
    </row>
    <row r="28" spans="1:20" ht="19.5" customHeight="1">
      <c r="A28" s="18">
        <v>21</v>
      </c>
      <c r="B28" s="23" t="s">
        <v>9</v>
      </c>
      <c r="C28" s="52">
        <v>125.1175430022045</v>
      </c>
      <c r="D28" s="53">
        <v>153.74396039775482</v>
      </c>
      <c r="E28" s="53">
        <v>108.40938919919779</v>
      </c>
      <c r="F28" s="53">
        <v>103.5294579309249</v>
      </c>
      <c r="G28" s="53">
        <v>101.27435900872497</v>
      </c>
      <c r="H28" s="53">
        <v>106.93848889217371</v>
      </c>
      <c r="I28" s="53">
        <v>107.78787680027486</v>
      </c>
      <c r="J28" s="53">
        <v>79.0502947773407</v>
      </c>
      <c r="K28" s="53">
        <v>112.42680475634083</v>
      </c>
      <c r="L28" s="53">
        <v>46.44344710289391</v>
      </c>
      <c r="M28" s="53">
        <v>80.00051840454776</v>
      </c>
      <c r="N28" s="54">
        <v>131.980366896268</v>
      </c>
      <c r="O28" s="31">
        <f t="shared" si="0"/>
        <v>153.74396039775482</v>
      </c>
      <c r="P28" s="30">
        <f t="shared" si="1"/>
        <v>46.44344710289391</v>
      </c>
      <c r="Q28" s="32">
        <f t="shared" si="2"/>
        <v>104.72520893072057</v>
      </c>
      <c r="R28" s="11"/>
      <c r="S28" s="65"/>
      <c r="T28" s="11"/>
    </row>
    <row r="29" spans="1:20" ht="19.5" customHeight="1">
      <c r="A29" s="25">
        <v>22</v>
      </c>
      <c r="B29" s="6" t="s">
        <v>41</v>
      </c>
      <c r="C29" s="58">
        <v>137.06</v>
      </c>
      <c r="D29" s="59">
        <v>175.45</v>
      </c>
      <c r="E29" s="59">
        <v>156.56</v>
      </c>
      <c r="F29" s="83">
        <v>108</v>
      </c>
      <c r="G29" s="83">
        <v>163.5</v>
      </c>
      <c r="H29" s="59">
        <v>94.65</v>
      </c>
      <c r="I29" s="59">
        <v>84.11</v>
      </c>
      <c r="J29" s="59">
        <v>121.18</v>
      </c>
      <c r="K29" s="59">
        <v>67.98</v>
      </c>
      <c r="L29" s="59">
        <v>70.96</v>
      </c>
      <c r="M29" s="59">
        <v>71.36</v>
      </c>
      <c r="N29" s="84">
        <v>132.9</v>
      </c>
      <c r="O29" s="31">
        <f t="shared" si="0"/>
        <v>175.45</v>
      </c>
      <c r="P29" s="30">
        <f t="shared" si="1"/>
        <v>67.98</v>
      </c>
      <c r="Q29" s="32">
        <f t="shared" si="2"/>
        <v>115.30916666666667</v>
      </c>
      <c r="R29" s="11"/>
      <c r="S29" s="65"/>
      <c r="T29" s="11"/>
    </row>
    <row r="30" spans="1:20" ht="19.5" customHeight="1" thickBot="1">
      <c r="A30" s="25">
        <v>23</v>
      </c>
      <c r="B30" s="6" t="s">
        <v>0</v>
      </c>
      <c r="C30" s="90" t="s">
        <v>55</v>
      </c>
      <c r="D30" s="91" t="s">
        <v>55</v>
      </c>
      <c r="E30" s="59">
        <v>1182</v>
      </c>
      <c r="F30" s="59">
        <v>1047.4202880698926</v>
      </c>
      <c r="G30" s="59">
        <v>759</v>
      </c>
      <c r="H30" s="59">
        <v>89.5</v>
      </c>
      <c r="I30" s="59">
        <v>52.1</v>
      </c>
      <c r="J30" s="59">
        <v>26.57</v>
      </c>
      <c r="K30" s="59">
        <v>18.07</v>
      </c>
      <c r="L30" s="59">
        <v>53.3</v>
      </c>
      <c r="M30" s="59">
        <v>459</v>
      </c>
      <c r="N30" s="60">
        <v>500</v>
      </c>
      <c r="O30" s="40">
        <f t="shared" si="0"/>
        <v>1182</v>
      </c>
      <c r="P30" s="39">
        <f t="shared" si="1"/>
        <v>18.07</v>
      </c>
      <c r="Q30" s="41">
        <f t="shared" si="2"/>
        <v>418.6960288069893</v>
      </c>
      <c r="R30" s="11"/>
      <c r="S30" s="65"/>
      <c r="T30" s="11"/>
    </row>
    <row r="31" spans="1:20" ht="19.5" customHeight="1">
      <c r="A31" s="20">
        <v>24</v>
      </c>
      <c r="B31" s="22" t="s">
        <v>10</v>
      </c>
      <c r="C31" s="85">
        <v>303.86</v>
      </c>
      <c r="D31" s="86">
        <v>273.13</v>
      </c>
      <c r="E31" s="86">
        <v>177.88</v>
      </c>
      <c r="F31" s="86">
        <v>218.09</v>
      </c>
      <c r="G31" s="86">
        <v>231.39</v>
      </c>
      <c r="H31" s="86">
        <v>190.01</v>
      </c>
      <c r="I31" s="86">
        <v>203.11</v>
      </c>
      <c r="J31" s="86">
        <v>257.26</v>
      </c>
      <c r="K31" s="86">
        <v>214.4</v>
      </c>
      <c r="L31" s="86">
        <v>198.85</v>
      </c>
      <c r="M31" s="86">
        <v>226.72</v>
      </c>
      <c r="N31" s="87">
        <v>233.4</v>
      </c>
      <c r="O31" s="28">
        <f t="shared" si="0"/>
        <v>303.86</v>
      </c>
      <c r="P31" s="27">
        <f t="shared" si="1"/>
        <v>177.88</v>
      </c>
      <c r="Q31" s="29">
        <f t="shared" si="2"/>
        <v>227.3416666666666</v>
      </c>
      <c r="R31" s="11"/>
      <c r="S31" s="65"/>
      <c r="T31" s="11"/>
    </row>
    <row r="32" spans="1:20" ht="20.25" customHeight="1">
      <c r="A32" s="18">
        <v>25</v>
      </c>
      <c r="B32" s="94" t="s">
        <v>67</v>
      </c>
      <c r="C32" s="52">
        <v>59.62621476087429</v>
      </c>
      <c r="D32" s="53">
        <v>108.05</v>
      </c>
      <c r="E32" s="53">
        <v>94.25051226290262</v>
      </c>
      <c r="F32" s="53">
        <v>95.2858351741006</v>
      </c>
      <c r="G32" s="53">
        <v>93.7127042241014</v>
      </c>
      <c r="H32" s="53">
        <v>57.33227347918148</v>
      </c>
      <c r="I32" s="53">
        <v>51.28046801376732</v>
      </c>
      <c r="J32" s="53">
        <v>35.18875625468996</v>
      </c>
      <c r="K32" s="53">
        <v>27.350048203979334</v>
      </c>
      <c r="L32" s="53">
        <v>65.64533849547901</v>
      </c>
      <c r="M32" s="53">
        <v>37.30237808431646</v>
      </c>
      <c r="N32" s="54">
        <v>73.31577012984268</v>
      </c>
      <c r="O32" s="31">
        <f t="shared" si="0"/>
        <v>108.05</v>
      </c>
      <c r="P32" s="30">
        <f t="shared" si="1"/>
        <v>27.350048203979334</v>
      </c>
      <c r="Q32" s="32">
        <f t="shared" si="2"/>
        <v>66.52835825693627</v>
      </c>
      <c r="R32" s="92" t="s">
        <v>65</v>
      </c>
      <c r="S32" s="65"/>
      <c r="T32" s="11"/>
    </row>
    <row r="33" spans="1:20" ht="19.5" customHeight="1">
      <c r="A33" s="18">
        <v>26</v>
      </c>
      <c r="B33" s="23" t="s">
        <v>39</v>
      </c>
      <c r="C33" s="64">
        <v>15.17</v>
      </c>
      <c r="D33" s="53">
        <v>27.91</v>
      </c>
      <c r="E33" s="53">
        <v>14.38</v>
      </c>
      <c r="F33" s="53">
        <v>11.49</v>
      </c>
      <c r="G33" s="53">
        <v>10.29</v>
      </c>
      <c r="H33" s="66">
        <v>16.66</v>
      </c>
      <c r="I33" s="53">
        <v>17.89</v>
      </c>
      <c r="J33" s="53">
        <v>12.44</v>
      </c>
      <c r="K33" s="53">
        <v>3.014</v>
      </c>
      <c r="L33" s="53">
        <v>10.45</v>
      </c>
      <c r="M33" s="53">
        <v>23.01</v>
      </c>
      <c r="N33" s="54">
        <v>22.33</v>
      </c>
      <c r="O33" s="31">
        <f t="shared" si="0"/>
        <v>27.91</v>
      </c>
      <c r="P33" s="30">
        <f t="shared" si="1"/>
        <v>3.014</v>
      </c>
      <c r="Q33" s="32">
        <f t="shared" si="2"/>
        <v>15.4195</v>
      </c>
      <c r="R33" s="11" t="s">
        <v>62</v>
      </c>
      <c r="S33" s="11"/>
      <c r="T33" s="11"/>
    </row>
    <row r="34" spans="1:20" ht="19.5" customHeight="1" thickBot="1">
      <c r="A34" s="17">
        <v>27</v>
      </c>
      <c r="B34" s="26" t="s">
        <v>11</v>
      </c>
      <c r="C34" s="61">
        <v>142.5761896396133</v>
      </c>
      <c r="D34" s="62">
        <v>214.699930153635</v>
      </c>
      <c r="E34" s="62">
        <v>287.40806969995737</v>
      </c>
      <c r="F34" s="62" t="s">
        <v>52</v>
      </c>
      <c r="G34" s="62" t="s">
        <v>52</v>
      </c>
      <c r="H34" s="62" t="s">
        <v>52</v>
      </c>
      <c r="I34" s="62" t="s">
        <v>52</v>
      </c>
      <c r="J34" s="62" t="s">
        <v>52</v>
      </c>
      <c r="K34" s="62">
        <v>69.13436273155023</v>
      </c>
      <c r="L34" s="62">
        <v>80.77576507767199</v>
      </c>
      <c r="M34" s="62">
        <v>147.65259915291</v>
      </c>
      <c r="N34" s="63">
        <v>102.92145850288392</v>
      </c>
      <c r="O34" s="43">
        <f t="shared" si="0"/>
        <v>287.40806969995737</v>
      </c>
      <c r="P34" s="42">
        <f t="shared" si="1"/>
        <v>69.13436273155023</v>
      </c>
      <c r="Q34" s="44">
        <f t="shared" si="2"/>
        <v>149.30976785117454</v>
      </c>
      <c r="R34" s="11" t="s">
        <v>63</v>
      </c>
      <c r="S34" s="11"/>
      <c r="T34" s="11"/>
    </row>
    <row r="35" spans="1:20" ht="19.5" customHeight="1">
      <c r="A35" s="11"/>
      <c r="B35" s="11"/>
      <c r="C35" s="11"/>
      <c r="D35" s="11"/>
      <c r="E35" s="11"/>
      <c r="F35" s="11"/>
      <c r="G35" s="11"/>
      <c r="H35" s="11"/>
      <c r="I35" s="11"/>
      <c r="R35" s="11"/>
      <c r="S35" s="11"/>
      <c r="T35" s="11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>
      <c r="A60" s="1"/>
    </row>
    <row r="61" ht="19.5" customHeight="1">
      <c r="A61" s="1"/>
    </row>
    <row r="62" ht="19.5" customHeight="1">
      <c r="A62" s="1"/>
    </row>
    <row r="63" ht="19.5" customHeight="1">
      <c r="A63" s="1"/>
    </row>
    <row r="64" ht="19.5" customHeight="1">
      <c r="A64" s="1"/>
    </row>
    <row r="65" ht="19.5" customHeight="1">
      <c r="A65" s="1"/>
    </row>
    <row r="66" ht="19.5" customHeight="1">
      <c r="A66" s="1"/>
    </row>
    <row r="67" ht="19.5" customHeight="1">
      <c r="A67" s="1"/>
    </row>
    <row r="68" ht="19.5" customHeight="1">
      <c r="A68" s="1"/>
    </row>
    <row r="69" ht="19.5" customHeight="1">
      <c r="A69" s="1"/>
    </row>
    <row r="70" ht="19.5" customHeight="1">
      <c r="A70" s="1"/>
    </row>
    <row r="71" ht="19.5" customHeight="1">
      <c r="A71" s="1"/>
    </row>
    <row r="72" ht="19.5" customHeight="1">
      <c r="A72" s="1"/>
    </row>
    <row r="73" ht="19.5" customHeight="1">
      <c r="A73" s="1"/>
    </row>
    <row r="74" ht="19.5" customHeight="1">
      <c r="A74" s="1"/>
    </row>
    <row r="75" ht="19.5" customHeight="1">
      <c r="A75" s="1"/>
    </row>
    <row r="76" ht="19.5" customHeight="1">
      <c r="A76" s="1"/>
    </row>
    <row r="77" ht="19.5" customHeight="1">
      <c r="A77" s="1"/>
    </row>
    <row r="78" ht="19.5" customHeight="1">
      <c r="A78" s="1"/>
    </row>
    <row r="79" ht="19.5" customHeight="1">
      <c r="A79" s="1"/>
    </row>
    <row r="80" ht="19.5" customHeight="1">
      <c r="A80" s="1"/>
    </row>
    <row r="81" ht="19.5" customHeight="1">
      <c r="A81" s="1"/>
    </row>
    <row r="82" ht="19.5" customHeight="1">
      <c r="A82" s="1"/>
    </row>
    <row r="83" ht="19.5" customHeight="1">
      <c r="A83" s="1"/>
    </row>
    <row r="84" ht="19.5" customHeight="1">
      <c r="A84" s="1"/>
    </row>
    <row r="85" ht="19.5" customHeight="1">
      <c r="A85" s="1"/>
    </row>
    <row r="86" ht="19.5" customHeight="1">
      <c r="A86" s="1"/>
    </row>
    <row r="87" ht="19.5" customHeight="1">
      <c r="A87" s="1"/>
    </row>
    <row r="88" ht="19.5" customHeight="1">
      <c r="A88" s="1"/>
    </row>
    <row r="89" ht="19.5" customHeight="1">
      <c r="A89" s="1"/>
    </row>
    <row r="90" ht="19.5" customHeight="1">
      <c r="A90" s="1"/>
    </row>
    <row r="91" ht="19.5" customHeight="1">
      <c r="A91" s="1"/>
    </row>
    <row r="92" ht="19.5" customHeight="1">
      <c r="A92" s="1"/>
    </row>
    <row r="93" ht="19.5" customHeight="1">
      <c r="A93" s="1"/>
    </row>
    <row r="94" ht="19.5" customHeight="1">
      <c r="A94" s="1"/>
    </row>
    <row r="95" ht="19.5" customHeight="1">
      <c r="A95" s="1"/>
    </row>
    <row r="96" ht="19.5" customHeight="1">
      <c r="A96" s="1"/>
    </row>
    <row r="97" ht="19.5" customHeight="1">
      <c r="A97" s="1"/>
    </row>
    <row r="98" ht="19.5" customHeight="1">
      <c r="A98" s="1"/>
    </row>
    <row r="99" ht="19.5" customHeight="1">
      <c r="A99" s="1"/>
    </row>
    <row r="100" ht="19.5" customHeight="1">
      <c r="A100" s="1"/>
    </row>
    <row r="101" ht="19.5" customHeight="1">
      <c r="A101" s="1"/>
    </row>
    <row r="102" ht="19.5" customHeight="1">
      <c r="A102" s="1"/>
    </row>
    <row r="103" ht="19.5" customHeight="1">
      <c r="A103" s="1"/>
    </row>
    <row r="104" ht="19.5" customHeight="1">
      <c r="A104" s="1"/>
    </row>
    <row r="105" ht="19.5" customHeight="1">
      <c r="A105" s="1"/>
    </row>
    <row r="106" ht="19.5" customHeight="1">
      <c r="A106" s="1"/>
    </row>
    <row r="107" ht="19.5" customHeight="1">
      <c r="A107" s="1"/>
    </row>
    <row r="108" ht="19.5" customHeight="1">
      <c r="A108" s="1"/>
    </row>
    <row r="109" ht="19.5" customHeight="1">
      <c r="A109" s="1"/>
    </row>
    <row r="110" ht="19.5" customHeight="1">
      <c r="A110" s="1"/>
    </row>
    <row r="111" ht="19.5" customHeight="1">
      <c r="A111" s="1"/>
    </row>
    <row r="112" ht="19.5" customHeight="1">
      <c r="A112" s="1"/>
    </row>
    <row r="113" ht="19.5" customHeight="1">
      <c r="A113" s="1"/>
    </row>
    <row r="114" ht="19.5" customHeight="1">
      <c r="A114" s="1"/>
    </row>
    <row r="115" ht="19.5" customHeight="1">
      <c r="A115" s="1"/>
    </row>
    <row r="116" ht="19.5" customHeight="1">
      <c r="A116" s="1"/>
    </row>
    <row r="117" ht="19.5" customHeight="1">
      <c r="A117" s="1"/>
    </row>
    <row r="118" ht="19.5" customHeight="1">
      <c r="A118" s="1"/>
    </row>
    <row r="119" ht="19.5" customHeight="1">
      <c r="A119" s="1"/>
    </row>
    <row r="120" ht="19.5" customHeight="1">
      <c r="A120" s="1"/>
    </row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printOptions/>
  <pageMargins left="0.67" right="0" top="0.17" bottom="0.31496062992125984" header="0" footer="0"/>
  <pageSetup horizontalDpi="240" verticalDpi="24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環境情報センター</cp:lastModifiedBy>
  <cp:lastPrinted>2001-09-05T07:37:33Z</cp:lastPrinted>
  <dcterms:created xsi:type="dcterms:W3CDTF">1999-09-21T06:29:15Z</dcterms:created>
  <dcterms:modified xsi:type="dcterms:W3CDTF">2002-09-20T07:27:28Z</dcterms:modified>
  <cp:category/>
  <cp:version/>
  <cp:contentType/>
  <cp:contentStatus/>
</cp:coreProperties>
</file>